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<sst xmlns="http://schemas.openxmlformats.org/spreadsheetml/2006/main" count="161" uniqueCount="41">
  <si>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</si>
  <si>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</si>
  <si>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</si>
  <si>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</si>
  <si>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</si>
  <si>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</si>
  <si>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</si>
  <si>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</si>
  <si>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</si>
  <si>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</si>
  <si>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</si>
  <si>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</si>
  <si>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</si>
  <si>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</si>
  <si>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</si>
  <si>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</si>
  <si>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</si>
  <si>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</si>
  <si>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</si>
  <si>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</si>
  <si>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</si>
  <si>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</si>
  <si>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</si>
  <si>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</si>
  <si>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</si>
  <si>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</si>
  <si>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</si>
  <si>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</si>
  <si>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</si>
  <si>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</si>
  <si>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</si>
  <si>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</si>
  <si>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</si>
  <si>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</si>
  <si>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</si>
  <si>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</si>
  <si>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HOSPITAL JUÁREZ DE MÉXICO</t>
  </si>
  <si>
    <t>DIRECTOR GENERAL</t>
  </si>
  <si>
    <t>LIC. MIGUEL ÁNGEL TORRES VARGAS</t>
  </si>
  <si>
    <t>DRIECTOR DE ADMINISTRACIÓN</t>
  </si>
  <si>
    <t>DR. MARTÍN ANTONIO MANRIQUE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</si>
</sst>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F36" sqref="F3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590850060</v>
      </c>
      <c r="E14" s="36">
        <v>-121826032</v>
      </c>
      <c r="F14" s="36">
        <v>-22751212</v>
      </c>
      <c r="G14" s="36">
        <v>35783891</v>
      </c>
      <c r="H14" s="37">
        <f>SUM(D14:G14)</f>
        <v>482056707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0</v>
      </c>
      <c r="I16" s="34"/>
    </row>
    <row r="17" spans="1:9" ht="13.5">
      <c r="A17" s="30"/>
      <c r="B17" s="55" t="s">
        <v>14</v>
      </c>
      <c r="C17" s="55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0</v>
      </c>
      <c r="E21" s="40">
        <f>SUM(E22:E25)</f>
        <v>-39518653</v>
      </c>
      <c r="F21" s="40">
        <f>SUM(F22:F25)</f>
        <v>22751212</v>
      </c>
      <c r="G21" s="40">
        <f>SUM(G22:G25)</f>
        <v>0</v>
      </c>
      <c r="H21" s="40">
        <f t="shared" si="0"/>
        <v>-16767441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/>
      <c r="G22" s="41">
        <v>0</v>
      </c>
      <c r="H22" s="39">
        <f t="shared" si="0"/>
        <v>0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0</v>
      </c>
      <c r="E24" s="41">
        <v>-39518653</v>
      </c>
      <c r="F24" s="41">
        <v>22751212</v>
      </c>
      <c r="G24" s="41">
        <v>0</v>
      </c>
      <c r="H24" s="39">
        <f t="shared" si="0"/>
        <v>-16767441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590850060</v>
      </c>
      <c r="E27" s="42">
        <f>E14+E16+E21</f>
        <v>-161344685</v>
      </c>
      <c r="F27" s="42">
        <f>F14+F16+F21</f>
        <v>0</v>
      </c>
      <c r="G27" s="42">
        <f>G14+G16+G21</f>
        <v>35783891</v>
      </c>
      <c r="H27" s="42">
        <f>SUM(D27:G27)</f>
        <v>465289266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4881345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4881345</v>
      </c>
      <c r="I29" s="34"/>
    </row>
    <row r="30" spans="1:9" ht="13.5">
      <c r="A30" s="30"/>
      <c r="B30" s="55" t="s">
        <v>24</v>
      </c>
      <c r="C30" s="55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5" t="s">
        <v>15</v>
      </c>
      <c r="C31" s="55"/>
      <c r="D31" s="41">
        <v>4881345</v>
      </c>
      <c r="E31" s="41">
        <v>0</v>
      </c>
      <c r="F31" s="41">
        <v>0</v>
      </c>
      <c r="G31" s="41">
        <v>0</v>
      </c>
      <c r="H31" s="39">
        <f>SUM(D31:G31)</f>
        <v>4881345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0</v>
      </c>
      <c r="E34" s="40">
        <f>SUM(E35:E38)</f>
        <v>0</v>
      </c>
      <c r="F34" s="40">
        <f>SUM(F35:F38)</f>
        <v>-41303494</v>
      </c>
      <c r="G34" s="40">
        <f>SUM(G35:G38)</f>
        <v>0</v>
      </c>
      <c r="H34" s="40">
        <f>SUM(D34:G34)</f>
        <v>-41303494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-41303494</v>
      </c>
      <c r="G35" s="41">
        <v>0</v>
      </c>
      <c r="H35" s="39">
        <f>SUM(D35:G35)</f>
        <v>-41303494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595731405</v>
      </c>
      <c r="E40" s="44">
        <f>E27+E29+E34</f>
        <v>-161344685</v>
      </c>
      <c r="F40" s="44">
        <f>F27+F29+F34</f>
        <v>-41303494</v>
      </c>
      <c r="G40" s="44">
        <f>G27+G29+G34</f>
        <v>35783891</v>
      </c>
      <c r="H40" s="44">
        <f>SUM(D40:G40)</f>
        <v>428867117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40</v>
      </c>
      <c r="D46" s="52"/>
      <c r="E46" s="12"/>
      <c r="F46" s="12"/>
      <c r="G46" s="52" t="s">
        <v>38</v>
      </c>
      <c r="H46" s="52"/>
      <c r="I46" s="15"/>
      <c r="J46" s="12"/>
    </row>
    <row r="47" spans="1:10" ht="13.5" customHeight="1">
      <c r="A47" s="8"/>
      <c r="B47" s="16"/>
      <c r="C47" s="53" t="s">
        <v>37</v>
      </c>
      <c r="D47" s="53"/>
      <c r="E47" s="17"/>
      <c r="F47" s="17"/>
      <c r="G47" s="53" t="s">
        <v>39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34.5">
      <c r="B3" s="72" t="s">
        <v>5</v>
      </c>
      <c r="C3" s="72"/>
      <c r="D3" s="72"/>
      <c r="E3" s="5" t="str">
        <f>EVHP!C8</f>
        <v>HOSPITAL JUÁREZ DE MÉXICO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590850060</v>
      </c>
    </row>
    <row r="7" spans="2:5" ht="31.5" customHeight="1">
      <c r="B7" s="67"/>
      <c r="C7" s="70" t="s">
        <v>13</v>
      </c>
      <c r="D7" s="70"/>
      <c r="E7" s="2">
        <f>EVHP!D16</f>
        <v>0</v>
      </c>
    </row>
    <row r="8" spans="2:5" ht="15">
      <c r="B8" s="67"/>
      <c r="C8" s="68" t="s">
        <v>14</v>
      </c>
      <c r="D8" s="68"/>
      <c r="E8" s="3">
        <f>EVHP!D17</f>
        <v>0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0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0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590850060</v>
      </c>
    </row>
    <row r="17" spans="2:5" ht="34.5" customHeight="1">
      <c r="B17" s="67"/>
      <c r="C17" s="70" t="s">
        <v>23</v>
      </c>
      <c r="D17" s="70"/>
      <c r="E17" s="2">
        <f>EVHP!D29</f>
        <v>4881345</v>
      </c>
    </row>
    <row r="18" spans="2:5" ht="15">
      <c r="B18" s="67"/>
      <c r="C18" s="68" t="s">
        <v>24</v>
      </c>
      <c r="D18" s="68"/>
      <c r="E18" s="3">
        <f>EVHP!D30</f>
        <v>0</v>
      </c>
    </row>
    <row r="19" spans="2:5" ht="15">
      <c r="B19" s="67"/>
      <c r="C19" s="68" t="s">
        <v>15</v>
      </c>
      <c r="D19" s="68"/>
      <c r="E19" s="3">
        <f>EVHP!D31</f>
        <v>4881345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0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0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595731405</v>
      </c>
    </row>
    <row r="27" spans="2:5" ht="15">
      <c r="B27" s="66" t="s">
        <v>8</v>
      </c>
      <c r="C27" s="71" t="s">
        <v>12</v>
      </c>
      <c r="D27" s="71"/>
      <c r="E27" s="2">
        <f>EVHP!E14</f>
        <v>-121826032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-39518653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-39518653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-161344685</v>
      </c>
    </row>
    <row r="38" spans="2:5" ht="15">
      <c r="B38" s="66"/>
      <c r="C38" s="70" t="s">
        <v>23</v>
      </c>
      <c r="D38" s="70"/>
      <c r="E38" s="2">
        <f>SUM(E39:E41)</f>
        <v>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0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-161344685</v>
      </c>
    </row>
    <row r="48" spans="2:5" ht="15">
      <c r="B48" s="66" t="s">
        <v>9</v>
      </c>
      <c r="C48" s="71" t="s">
        <v>12</v>
      </c>
      <c r="D48" s="71"/>
      <c r="E48" s="2">
        <f>EVHP!F14</f>
        <v>-22751212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22751212</v>
      </c>
    </row>
    <row r="54" spans="2:5" ht="15">
      <c r="B54" s="66"/>
      <c r="C54" s="68" t="s">
        <v>18</v>
      </c>
      <c r="D54" s="68"/>
      <c r="E54" s="3">
        <f>EVHP!F22</f>
        <v>0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22751212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0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-41303494</v>
      </c>
    </row>
    <row r="64" spans="2:5" ht="15">
      <c r="B64" s="66"/>
      <c r="C64" s="68" t="s">
        <v>18</v>
      </c>
      <c r="D64" s="68"/>
      <c r="E64" s="3">
        <f>EVHP!F35</f>
        <v>-41303494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-41303494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35783891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35783891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0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35783891</v>
      </c>
    </row>
    <row r="90" spans="2:5" ht="15">
      <c r="B90" s="67" t="s">
        <v>11</v>
      </c>
      <c r="C90" s="71" t="s">
        <v>12</v>
      </c>
      <c r="D90" s="71"/>
      <c r="E90" s="2">
        <f>EVHP!H14</f>
        <v>482056707</v>
      </c>
    </row>
    <row r="91" spans="2:5" ht="15">
      <c r="B91" s="67"/>
      <c r="C91" s="70" t="s">
        <v>13</v>
      </c>
      <c r="D91" s="70"/>
      <c r="E91" s="2">
        <f>EVHP!H16</f>
        <v>0</v>
      </c>
    </row>
    <row r="92" spans="2:5" ht="15">
      <c r="B92" s="67"/>
      <c r="C92" s="68" t="s">
        <v>14</v>
      </c>
      <c r="D92" s="68"/>
      <c r="E92" s="3">
        <f>EVHP!H17</f>
        <v>0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-16767441</v>
      </c>
    </row>
    <row r="96" spans="2:5" ht="15">
      <c r="B96" s="67"/>
      <c r="C96" s="68" t="s">
        <v>18</v>
      </c>
      <c r="D96" s="68"/>
      <c r="E96" s="3">
        <f>EVHP!H22</f>
        <v>0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-16767441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590850060</v>
      </c>
    </row>
    <row r="101" spans="2:5" ht="15">
      <c r="B101" s="67"/>
      <c r="C101" s="70" t="s">
        <v>23</v>
      </c>
      <c r="D101" s="70"/>
      <c r="E101" s="2">
        <f>SUM(E17:H17)</f>
        <v>4881345</v>
      </c>
    </row>
    <row r="102" spans="2:5" ht="15">
      <c r="B102" s="67"/>
      <c r="C102" s="68" t="s">
        <v>24</v>
      </c>
      <c r="D102" s="68"/>
      <c r="E102" s="3">
        <f>EVHP!H30</f>
        <v>0</v>
      </c>
    </row>
    <row r="103" spans="2:5" ht="15">
      <c r="B103" s="67"/>
      <c r="C103" s="68" t="s">
        <v>15</v>
      </c>
      <c r="D103" s="68"/>
      <c r="E103" s="3">
        <f>EVHP!H31</f>
        <v>4881345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-41303494</v>
      </c>
    </row>
    <row r="106" spans="2:5" ht="15">
      <c r="B106" s="67"/>
      <c r="C106" s="68" t="s">
        <v>18</v>
      </c>
      <c r="D106" s="68"/>
      <c r="E106" s="3">
        <f>EVHP!H35</f>
        <v>-41303494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0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595731405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DR. MARTÍN ANTONIO MANRIQUE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Variaciones</dc:title>
  <dc:subject/>
  <dc:creator>teresita_quezada</dc:creator>
  <cp:keywords/>
  <dc:description/>
  <cp:lastModifiedBy>Claudia Denisse Juseppe Zagala</cp:lastModifiedBy>
  <cp:lastPrinted>2014-03-13T00:31:46Z</cp:lastPrinted>
  <dcterms:created xsi:type="dcterms:W3CDTF">2014-01-27T17:49:52Z</dcterms:created>
  <dcterms:modified xsi:type="dcterms:W3CDTF">2014-03-20T00:53:45Z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