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548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<sst xmlns="http://schemas.openxmlformats.org/spreadsheetml/2006/main" count="197" uniqueCount="77">
  <si>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</si>
  <si>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</si>
  <si>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</si>
  <si>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</si>
  <si>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</si>
  <si>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</si>
  <si>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</si>
  <si>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</si>
  <si>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</si>
  <si>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</si>
  <si>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</si>
  <si>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</si>
  <si>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</si>
  <si>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</si>
  <si>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</si>
  <si>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</si>
  <si>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</si>
  <si>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</si>
  <si>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</si>
  <si>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</si>
  <si>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</si>
  <si>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</si>
  <si>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</si>
  <si>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</si>
  <si>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</si>
  <si>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</si>
  <si>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</si>
  <si>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</si>
  <si>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</si>
  <si>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</si>
  <si>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</si>
  <si>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</si>
  <si>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</si>
  <si>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</si>
  <si>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</si>
  <si>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</si>
  <si>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</si>
  <si>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</si>
  <si>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</si>
  <si>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</si>
  <si>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</si>
  <si>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</si>
  <si>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</si>
  <si>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</si>
  <si>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</si>
  <si>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</si>
  <si>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</si>
  <si>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</si>
  <si>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</si>
  <si>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</si>
  <si>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</si>
  <si>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</si>
  <si>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</si>
  <si>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</si>
  <si>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</si>
  <si>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</si>
  <si>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</si>
  <si>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</si>
  <si>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</si>
  <si>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</si>
  <si>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</si>
  <si>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</si>
  <si>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</si>
  <si>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</si>
  <si>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</si>
  <si>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</si>
  <si>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</si>
  <si>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</si>
  <si>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</si>
  <si>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</si>
  <si>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</si>
  <si>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</si>
  <si>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HOSPITAL GENERAL "DR. MANUEL GEA GONZÁLEZ"</t>
  </si>
  <si>
    <t>Lic. Juan Carlos Mouret Ramírez</t>
  </si>
  <si>
    <t>Director de Administración</t>
  </si>
  <si>
    <t>C.P. Emmanuel Morales Robles</t>
  </si>
  <si>
    <t>Subdirector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</si>
</sst>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O41" sqref="O41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970152659</v>
      </c>
      <c r="H14" s="40">
        <f>SUM(H15:H27)</f>
        <v>913956637</v>
      </c>
      <c r="I14" s="21"/>
      <c r="J14" s="21"/>
      <c r="K14" s="67" t="s">
        <v>7</v>
      </c>
      <c r="L14" s="67"/>
      <c r="M14" s="67"/>
      <c r="N14" s="67"/>
      <c r="O14" s="40">
        <f>SUM(O16:O19)</f>
        <v>484933158</v>
      </c>
      <c r="P14" s="40">
        <f>SUM(P16:P19)</f>
        <v>150809847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486528373</v>
      </c>
      <c r="P16" s="41">
        <v>149339303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-1595215</v>
      </c>
      <c r="P19" s="41">
        <v>1470544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75651602</v>
      </c>
      <c r="H20" s="41">
        <v>69090917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486594773</v>
      </c>
      <c r="P21" s="40">
        <f>SUM(P22:P25)</f>
        <v>42055781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486594773</v>
      </c>
      <c r="P22" s="41">
        <v>42055781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875648152</v>
      </c>
      <c r="H25" s="41">
        <v>828176942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18852905</v>
      </c>
      <c r="H27" s="41">
        <v>16688778</v>
      </c>
      <c r="I27" s="21"/>
      <c r="J27" s="20"/>
      <c r="K27" s="67" t="s">
        <v>69</v>
      </c>
      <c r="L27" s="67"/>
      <c r="M27" s="67"/>
      <c r="N27" s="67"/>
      <c r="O27" s="40">
        <f>O14-O21</f>
        <v>-1661615</v>
      </c>
      <c r="P27" s="40">
        <f>P14-P21</f>
        <v>108754066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965378005</v>
      </c>
      <c r="H29" s="40">
        <f>SUM(H30:H48)</f>
        <v>915283025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614258162</v>
      </c>
      <c r="H30" s="41">
        <v>593649345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226730938</v>
      </c>
      <c r="H31" s="41">
        <v>221267327</v>
      </c>
      <c r="I31" s="21"/>
      <c r="J31" s="20"/>
      <c r="K31" s="67" t="s">
        <v>7</v>
      </c>
      <c r="L31" s="67"/>
      <c r="M31" s="67"/>
      <c r="N31" s="67"/>
      <c r="O31" s="40">
        <f>O33+O36+O37</f>
        <v>1794391</v>
      </c>
      <c r="P31" s="40">
        <f>P33+P36+P37</f>
        <v>3674714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124388905</v>
      </c>
      <c r="H32" s="41">
        <v>100366353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1794391</v>
      </c>
      <c r="P36" s="41">
        <v>3674714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11435049</v>
      </c>
      <c r="P39" s="40">
        <f>P41+P44+P45</f>
        <v>115915181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39931658</v>
      </c>
      <c r="P44" s="41">
        <v>101517172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-28496609</v>
      </c>
      <c r="P45" s="41">
        <v>14398009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-9640658</v>
      </c>
      <c r="P47" s="40">
        <f>P31-P39</f>
        <v>-112240467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4774654</v>
      </c>
      <c r="H50" s="59">
        <f>H14-H29</f>
        <v>-1326388</v>
      </c>
      <c r="I50" s="55"/>
      <c r="J50" s="73" t="s">
        <v>71</v>
      </c>
      <c r="K50" s="73"/>
      <c r="L50" s="73"/>
      <c r="M50" s="73"/>
      <c r="N50" s="73"/>
      <c r="O50" s="59">
        <f>G50+O27+O47</f>
        <v>-6527619</v>
      </c>
      <c r="P50" s="59">
        <f>H50+P27+P47</f>
        <v>-4812789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45.75">
      <c r="A4" s="83" t="s">
        <v>5</v>
      </c>
      <c r="B4" s="83"/>
      <c r="C4" s="83"/>
      <c r="D4" s="83"/>
      <c r="E4" s="83"/>
      <c r="F4" s="83"/>
      <c r="G4" s="15" t="str">
        <f>EFE!E6</f>
        <v>HOSPITAL GENERAL "DR. MANUEL GEA GONZÁLEZ"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970152659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75651602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875648152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18852905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965378005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614258162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226730938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124388905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4774654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484933158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486528373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-1595215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486594773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486594773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-1661615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1794391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1794391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11435049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39931658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-28496609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-9640658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-6527619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913956637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69090917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828176942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16688778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915283025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593649345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221267327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100366353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-1326388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150809847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149339303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1470544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42055781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42055781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108754066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3674714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3674714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115915181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101517172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14398009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-112240467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-4812789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Juan Carlos Mouret Ramírez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Administración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Emmanuel Morales Robles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Recursos Financieros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2014-03-14T16:25:46Z</cp:lastPrinted>
  <dcterms:created xsi:type="dcterms:W3CDTF">2014-01-27T17:55:30Z</dcterms:created>
  <dcterms:modified xsi:type="dcterms:W3CDTF">2014-03-19T23:15:33Z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