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<sst xmlns="http://schemas.openxmlformats.org/spreadsheetml/2006/main" count="67" uniqueCount="64">
  <si>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DE PRESUPUESTO Y CONTABILIDAD</t>
  </si>
  <si>
    <t>DIRECTOR DE RECURSOS FINANCIEROS</t>
  </si>
  <si>
    <t>C.P. JAIME RANGEL DE LOS ANGELES</t>
  </si>
  <si>
    <t>C.P. GUSTAVO ALFONSO BELLÓN DÁVILA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</si>
  <si>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</si>
  <si>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</si>
  <si>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</si>
  <si>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</si>
  <si>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</si>
  <si>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</si>
  <si>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</si>
  <si>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</si>
  <si>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</si>
  <si>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</si>
  <si>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</si>
  <si>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</si>
  <si>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</si>
  <si>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</si>
  <si>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</si>
  <si>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</si>
  <si>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</si>
  <si>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</si>
  <si>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</si>
  <si>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</si>
  <si>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</si>
  <si>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</si>
  <si>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</si>
  <si>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</si>
  <si>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</si>
  <si>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</si>
  <si>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</si>
  <si>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</si>
  <si>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</si>
  <si>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</si>
  <si>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</si>
  <si>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</si>
  <si>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</si>
  <si>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</si>
  <si>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</si>
  <si>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</si>
  <si>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</si>
  <si>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</si>
  <si>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</si>
  <si>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</si>
  <si>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</si>
  <si>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</si>
  <si>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</si>
  <si>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</si>
  <si>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</si>
  <si>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</si>
  <si>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</si>
  <si>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</si>
  <si>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</si>
  <si>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</si>
  <si>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</si>
  <si>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</si>
  <si>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</si>
  <si>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</si>
  <si>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NBD Hospital General de México "Dr. Eduardo Liceaga"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</si>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</sst>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BD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22445034</v>
          </cell>
          <cell r="E18">
            <v>48956587</v>
          </cell>
          <cell r="I18">
            <v>339472130</v>
          </cell>
          <cell r="J18">
            <v>191559012</v>
          </cell>
        </row>
        <row r="19">
          <cell r="D19">
            <v>171706657</v>
          </cell>
          <cell r="E19">
            <v>98731708</v>
          </cell>
          <cell r="I19">
            <v>0</v>
          </cell>
          <cell r="J19">
            <v>0</v>
          </cell>
        </row>
        <row r="20">
          <cell r="D20">
            <v>44979770</v>
          </cell>
          <cell r="E20">
            <v>44790105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56628559</v>
          </cell>
          <cell r="E22">
            <v>45491794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2250959076</v>
          </cell>
          <cell r="E33">
            <v>1911222905</v>
          </cell>
          <cell r="I33">
            <v>0</v>
          </cell>
          <cell r="J33">
            <v>0</v>
          </cell>
        </row>
        <row r="34">
          <cell r="D34">
            <v>440337210</v>
          </cell>
          <cell r="E34">
            <v>436294237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1257726484</v>
          </cell>
          <cell r="J46">
            <v>932377954</v>
          </cell>
        </row>
        <row r="47">
          <cell r="I47">
            <v>659262186</v>
          </cell>
          <cell r="J47">
            <v>648369156</v>
          </cell>
        </row>
        <row r="48">
          <cell r="I48">
            <v>0</v>
          </cell>
          <cell r="J48">
            <v>0</v>
          </cell>
        </row>
        <row r="52">
          <cell r="I52">
            <v>-89772934</v>
          </cell>
          <cell r="J52">
            <v>-27593102</v>
          </cell>
        </row>
        <row r="53">
          <cell r="I53">
            <v>820368440</v>
          </cell>
          <cell r="J53">
            <v>840774316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26511553</v>
      </c>
      <c r="E14" s="40">
        <f>E16+E26</f>
        <v>428080523</v>
      </c>
      <c r="F14" s="3"/>
      <c r="G14" s="41" t="s">
        <v>53</v>
      </c>
      <c r="H14" s="41"/>
      <c r="I14" s="40">
        <f>I16+I27</f>
        <v>147913118</v>
      </c>
      <c r="J14" s="40">
        <f>J16+J27</f>
        <v>0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26511553</v>
      </c>
      <c r="E16" s="40">
        <f>SUM(E18:E24)</f>
        <v>84301379</v>
      </c>
      <c r="F16" s="3"/>
      <c r="G16" s="41" t="s">
        <v>51</v>
      </c>
      <c r="H16" s="41"/>
      <c r="I16" s="40">
        <f>SUM(I18:I25)</f>
        <v>147913118</v>
      </c>
      <c r="J16" s="40">
        <f>SUM(J18:J25)</f>
        <v>0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26511553</v>
      </c>
      <c r="E18" s="35">
        <f>IF(D18&gt;0,0,'[1]ESF'!D18-'[1]ESF'!E18)</f>
        <v>0</v>
      </c>
      <c r="F18" s="3"/>
      <c r="G18" s="36" t="s">
        <v>49</v>
      </c>
      <c r="H18" s="36"/>
      <c r="I18" s="35">
        <f>IF('[1]ESF'!I18&gt;'[1]ESF'!J18,'[1]ESF'!I18-'[1]ESF'!J18,0)</f>
        <v>147913118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72974949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189665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11136765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0</v>
      </c>
      <c r="E26" s="40">
        <f>SUM(E28:E36)</f>
        <v>343779144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339736171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4042973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0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336241560</v>
      </c>
      <c r="J36" s="40">
        <f>J38+J44+J52</f>
        <v>82585708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336241560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325348530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10893030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0</v>
      </c>
      <c r="J44" s="40">
        <f>SUM(J46:J50)</f>
        <v>82585708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62179832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20405876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3:C33"/>
    <mergeCell ref="B21:C21"/>
    <mergeCell ref="B22:C22"/>
    <mergeCell ref="B23:C23"/>
    <mergeCell ref="B24:C24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fausto_arredondo</dc:creator>
  <cp:keywords/>
  <dc:description/>
  <cp:lastModifiedBy>fausto_arredondo</cp:lastModifiedBy>
  <dcterms:created xsi:type="dcterms:W3CDTF">2014-03-31T17:05:44Z</dcterms:created>
  <dcterms:modified xsi:type="dcterms:W3CDTF">2014-03-31T17:06:31Z</dcterms:modified>
  <cp:category/>
  <cp:version/>
  <cp:contentType/>
  <cp:contentStatus/>
</cp:coreProperties>
</file>