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<sst xmlns="http://schemas.openxmlformats.org/spreadsheetml/2006/main" count="316" uniqueCount="85">
  <si>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</si>
  <si>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</si>
  <si>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</si>
  <si>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</si>
  <si>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</si>
  <si>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</si>
  <si>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</si>
  <si>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</si>
  <si>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</si>
  <si>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</si>
  <si>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</si>
  <si>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</si>
  <si>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</si>
  <si>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</si>
  <si>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</si>
  <si>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</si>
  <si>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</si>
  <si>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</si>
  <si>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</si>
  <si>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</si>
  <si>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</si>
  <si>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</si>
  <si>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</si>
  <si>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</si>
  <si>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</si>
  <si>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</si>
  <si>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</si>
  <si>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</si>
  <si>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</si>
  <si>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</si>
  <si>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</si>
  <si>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</si>
  <si>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</si>
  <si>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</si>
  <si>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</si>
  <si>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</si>
  <si>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</si>
  <si>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</si>
  <si>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</si>
  <si>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</si>
  <si>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</si>
  <si>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</si>
  <si>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</si>
  <si>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</si>
  <si>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</si>
  <si>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</si>
  <si>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</si>
  <si>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</si>
  <si>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</si>
  <si>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</si>
  <si>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</si>
  <si>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</si>
  <si>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</si>
  <si>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</si>
  <si>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</si>
  <si>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</si>
  <si>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</si>
  <si>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</si>
  <si>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</si>
  <si>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</si>
  <si>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</si>
  <si>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</si>
  <si>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</si>
  <si>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</si>
  <si>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</si>
  <si>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</si>
  <si>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</si>
  <si>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</si>
  <si>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</si>
  <si>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</si>
  <si>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</si>
  <si>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</si>
  <si>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</si>
  <si>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</si>
  <si>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</si>
  <si>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</si>
  <si>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</si>
  <si>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</si>
  <si>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</si>
  <si>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</si>
  <si>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C.P. María Magdalena Salazar González</t>
  </si>
  <si>
    <t>Subdirector de Recursos Financieros</t>
  </si>
  <si>
    <t>Dr. Ricardo Alberto Sánchez Obregón</t>
  </si>
  <si>
    <t>Director General</t>
  </si>
  <si>
    <t>Hospital Regional de Alta Especialidad del Bajío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</si>
</sst>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BQ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Hospital Regional de Alta Especialidad del Bajío</v>
          </cell>
        </row>
        <row r="14">
          <cell r="D14">
            <v>10961165</v>
          </cell>
          <cell r="E14">
            <v>61319607</v>
          </cell>
          <cell r="I14">
            <v>117411</v>
          </cell>
          <cell r="J14">
            <v>19796929</v>
          </cell>
        </row>
        <row r="16">
          <cell r="D16">
            <v>10936335</v>
          </cell>
          <cell r="E16">
            <v>61319607</v>
          </cell>
          <cell r="I16">
            <v>117411</v>
          </cell>
          <cell r="J16">
            <v>19796929</v>
          </cell>
        </row>
        <row r="18">
          <cell r="D18">
            <v>0</v>
          </cell>
          <cell r="E18">
            <v>4870461</v>
          </cell>
          <cell r="I18">
            <v>0</v>
          </cell>
          <cell r="J18">
            <v>19796929</v>
          </cell>
        </row>
        <row r="19">
          <cell r="D19">
            <v>0</v>
          </cell>
          <cell r="E19">
            <v>48546949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563176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7339021</v>
          </cell>
          <cell r="I22">
            <v>0</v>
          </cell>
          <cell r="J22">
            <v>0</v>
          </cell>
        </row>
        <row r="23">
          <cell r="D23">
            <v>10936335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117411</v>
          </cell>
          <cell r="J25">
            <v>0</v>
          </cell>
        </row>
        <row r="26">
          <cell r="D26">
            <v>24830</v>
          </cell>
          <cell r="E26">
            <v>0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24830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70037960</v>
          </cell>
          <cell r="J36">
            <v>0</v>
          </cell>
        </row>
        <row r="38">
          <cell r="I38">
            <v>0</v>
          </cell>
          <cell r="J38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70037960</v>
          </cell>
          <cell r="J44">
            <v>0</v>
          </cell>
        </row>
        <row r="46">
          <cell r="I46">
            <v>56762775</v>
          </cell>
          <cell r="J46">
            <v>0</v>
          </cell>
        </row>
        <row r="47">
          <cell r="I47">
            <v>13275185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Dr. Ricardo Alberto Sánchez Obregón</v>
          </cell>
          <cell r="G62" t="str">
            <v>C.P. María Magdalena Salazar González</v>
          </cell>
        </row>
        <row r="63">
          <cell r="C63" t="str">
            <v>Director General</v>
          </cell>
          <cell r="G63" t="str">
            <v>Subdirector de Recursos Financieros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0" zoomScaleNormal="80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84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12328899</v>
      </c>
      <c r="E18" s="48">
        <v>7458438</v>
      </c>
      <c r="G18" s="85" t="s">
        <v>12</v>
      </c>
      <c r="H18" s="85"/>
      <c r="I18" s="48">
        <v>5811598</v>
      </c>
      <c r="J18" s="48">
        <v>25608527</v>
      </c>
      <c r="K18" s="22"/>
    </row>
    <row r="19" spans="1:11" ht="12">
      <c r="A19" s="23"/>
      <c r="B19" s="85" t="s">
        <v>13</v>
      </c>
      <c r="C19" s="85"/>
      <c r="D19" s="48">
        <v>75322840</v>
      </c>
      <c r="E19" s="48">
        <v>26775891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1649839</v>
      </c>
      <c r="E20" s="48">
        <v>1086663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94316278</v>
      </c>
      <c r="E22" s="48">
        <v>86977257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-15255328</v>
      </c>
      <c r="E23" s="48">
        <v>-4318993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1339338</v>
      </c>
      <c r="J25" s="48">
        <v>1221927</v>
      </c>
      <c r="K25" s="22"/>
    </row>
    <row r="26" spans="1:11" ht="13.5">
      <c r="A26" s="52"/>
      <c r="B26" s="84" t="s">
        <v>26</v>
      </c>
      <c r="C26" s="84"/>
      <c r="D26" s="53">
        <f>SUM(D18:D24)</f>
        <v>168362528</v>
      </c>
      <c r="E26" s="53">
        <f>SUM(E18:E24)</f>
        <v>117979256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7150936</v>
      </c>
      <c r="J27" s="53">
        <f>SUM(J18:J25)</f>
        <v>26830454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901981</v>
      </c>
      <c r="E33" s="48">
        <v>901981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0</v>
      </c>
      <c r="E34" s="48">
        <v>0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-115028</v>
      </c>
      <c r="E36" s="48">
        <v>-90198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7150936</v>
      </c>
      <c r="J40" s="53">
        <f>J27+J38</f>
        <v>26830454</v>
      </c>
      <c r="K40" s="22"/>
    </row>
    <row r="41" spans="1:11" ht="13.5">
      <c r="A41" s="52"/>
      <c r="B41" s="84" t="s">
        <v>47</v>
      </c>
      <c r="C41" s="84"/>
      <c r="D41" s="53">
        <f>SUM(D31:D39)</f>
        <v>786953</v>
      </c>
      <c r="E41" s="53">
        <f>SUM(E31:E39)</f>
        <v>811783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169149481</v>
      </c>
      <c r="E43" s="53">
        <f>E26+E41</f>
        <v>118791039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901981</v>
      </c>
      <c r="J44" s="53">
        <f>SUM(J46:J48)</f>
        <v>901981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0</v>
      </c>
      <c r="J46" s="48">
        <v>0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901981</v>
      </c>
      <c r="J47" s="48">
        <v>901981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161096564</v>
      </c>
      <c r="J50" s="53">
        <f>SUM(J52:J56)</f>
        <v>91058604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70037960</v>
      </c>
      <c r="J52" s="48">
        <v>13275185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91058604</v>
      </c>
      <c r="J53" s="48">
        <v>77783419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161998545</v>
      </c>
      <c r="J63" s="53">
        <f>J44+J50+J58</f>
        <v>91960585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169149481</v>
      </c>
      <c r="J65" s="53">
        <f>J40+J63</f>
        <v>118791039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82</v>
      </c>
      <c r="D73" s="87"/>
      <c r="E73" s="36"/>
      <c r="F73" s="71"/>
      <c r="G73" s="87" t="s">
        <v>80</v>
      </c>
      <c r="H73" s="87"/>
      <c r="I73" s="26"/>
      <c r="J73" s="36"/>
    </row>
    <row r="74" spans="2:10" ht="13.5" customHeight="1">
      <c r="B74" s="39"/>
      <c r="C74" s="86" t="s">
        <v>83</v>
      </c>
      <c r="D74" s="86"/>
      <c r="E74" s="40"/>
      <c r="F74" s="71"/>
      <c r="G74" s="86" t="s">
        <v>81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57">
      <c r="A3" s="104" t="s">
        <v>5</v>
      </c>
      <c r="B3" s="104"/>
      <c r="C3" s="104"/>
      <c r="D3" s="104"/>
      <c r="E3" s="13" t="str">
        <f>ESF!C7</f>
        <v>Hospital Regional de Alta Especialidad del Bajío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12328899</v>
      </c>
    </row>
    <row r="8" spans="1:5" ht="15">
      <c r="A8" s="100"/>
      <c r="B8" s="98"/>
      <c r="C8" s="96" t="s">
        <v>13</v>
      </c>
      <c r="D8" s="96"/>
      <c r="E8" s="8">
        <f>ESF!D19</f>
        <v>75322840</v>
      </c>
    </row>
    <row r="9" spans="1:5" ht="15">
      <c r="A9" s="100"/>
      <c r="B9" s="98"/>
      <c r="C9" s="96" t="s">
        <v>15</v>
      </c>
      <c r="D9" s="96"/>
      <c r="E9" s="8">
        <f>ESF!D20</f>
        <v>1649839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94316278</v>
      </c>
    </row>
    <row r="12" spans="1:5" ht="15">
      <c r="A12" s="100"/>
      <c r="B12" s="98"/>
      <c r="C12" s="96" t="s">
        <v>21</v>
      </c>
      <c r="D12" s="96"/>
      <c r="E12" s="8">
        <f>ESF!D23</f>
        <v>-15255328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168362528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901981</v>
      </c>
    </row>
    <row r="18" spans="1:5" ht="15">
      <c r="A18" s="100"/>
      <c r="B18" s="98"/>
      <c r="C18" s="96" t="s">
        <v>36</v>
      </c>
      <c r="D18" s="96"/>
      <c r="E18" s="8">
        <f>ESF!D34</f>
        <v>0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-115028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786953</v>
      </c>
    </row>
    <row r="25" spans="1:5" ht="15.75" thickBot="1">
      <c r="A25" s="100"/>
      <c r="B25" s="2"/>
      <c r="C25" s="97" t="s">
        <v>49</v>
      </c>
      <c r="D25" s="97"/>
      <c r="E25" s="9">
        <f>ESF!D43</f>
        <v>169149481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5811598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1339338</v>
      </c>
    </row>
    <row r="34" spans="1:5" ht="15.75" thickBot="1">
      <c r="A34" s="100"/>
      <c r="B34" s="4"/>
      <c r="C34" s="97" t="s">
        <v>27</v>
      </c>
      <c r="D34" s="97"/>
      <c r="E34" s="9">
        <f>ESF!I27</f>
        <v>7150936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7150936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901981</v>
      </c>
    </row>
    <row r="44" spans="1:5" ht="15">
      <c r="A44" s="3"/>
      <c r="B44" s="98"/>
      <c r="C44" s="96" t="s">
        <v>51</v>
      </c>
      <c r="D44" s="96"/>
      <c r="E44" s="8">
        <f>ESF!I46</f>
        <v>0</v>
      </c>
    </row>
    <row r="45" spans="1:5" ht="15">
      <c r="A45" s="3"/>
      <c r="B45" s="98"/>
      <c r="C45" s="96" t="s">
        <v>52</v>
      </c>
      <c r="D45" s="96"/>
      <c r="E45" s="8">
        <f>ESF!I47</f>
        <v>901981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161096564</v>
      </c>
    </row>
    <row r="48" spans="1:5" ht="15">
      <c r="A48" s="3"/>
      <c r="B48" s="98"/>
      <c r="C48" s="96" t="s">
        <v>55</v>
      </c>
      <c r="D48" s="96"/>
      <c r="E48" s="8">
        <f>ESF!I52</f>
        <v>70037960</v>
      </c>
    </row>
    <row r="49" spans="1:5" ht="15">
      <c r="A49" s="3"/>
      <c r="B49" s="98"/>
      <c r="C49" s="96" t="s">
        <v>56</v>
      </c>
      <c r="D49" s="96"/>
      <c r="E49" s="8">
        <f>ESF!I53</f>
        <v>91058604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161998545</v>
      </c>
    </row>
    <row r="57" spans="1:5" ht="15.75" thickBot="1">
      <c r="A57" s="3"/>
      <c r="B57" s="2"/>
      <c r="C57" s="97" t="s">
        <v>64</v>
      </c>
      <c r="D57" s="97"/>
      <c r="E57" s="9">
        <f>ESF!I65</f>
        <v>169149481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7458438</v>
      </c>
    </row>
    <row r="60" spans="1:5" ht="15">
      <c r="A60" s="100"/>
      <c r="B60" s="98"/>
      <c r="C60" s="96" t="s">
        <v>13</v>
      </c>
      <c r="D60" s="96"/>
      <c r="E60" s="8">
        <f>ESF!E19</f>
        <v>26775891</v>
      </c>
    </row>
    <row r="61" spans="1:5" ht="15">
      <c r="A61" s="100"/>
      <c r="B61" s="98"/>
      <c r="C61" s="96" t="s">
        <v>15</v>
      </c>
      <c r="D61" s="96"/>
      <c r="E61" s="8">
        <f>ESF!E20</f>
        <v>1086663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86977257</v>
      </c>
    </row>
    <row r="64" spans="1:5" ht="15">
      <c r="A64" s="100"/>
      <c r="B64" s="98"/>
      <c r="C64" s="96" t="s">
        <v>21</v>
      </c>
      <c r="D64" s="96"/>
      <c r="E64" s="8">
        <f>ESF!E23</f>
        <v>-4318993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117979256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901981</v>
      </c>
    </row>
    <row r="70" spans="1:5" ht="15">
      <c r="A70" s="100"/>
      <c r="B70" s="98"/>
      <c r="C70" s="96" t="s">
        <v>36</v>
      </c>
      <c r="D70" s="96"/>
      <c r="E70" s="8">
        <f>ESF!E34</f>
        <v>0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-90198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811783</v>
      </c>
    </row>
    <row r="77" spans="1:5" ht="15.75" thickBot="1">
      <c r="A77" s="100"/>
      <c r="B77" s="2"/>
      <c r="C77" s="97" t="s">
        <v>49</v>
      </c>
      <c r="D77" s="97"/>
      <c r="E77" s="9">
        <f>ESF!E43</f>
        <v>118791039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25608527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1221927</v>
      </c>
    </row>
    <row r="86" spans="1:5" ht="15.75" thickBot="1">
      <c r="A86" s="100"/>
      <c r="B86" s="4"/>
      <c r="C86" s="97" t="s">
        <v>27</v>
      </c>
      <c r="D86" s="97"/>
      <c r="E86" s="9">
        <f>ESF!J27</f>
        <v>26830454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26830454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901981</v>
      </c>
    </row>
    <row r="96" spans="1:5" ht="15">
      <c r="A96" s="3"/>
      <c r="B96" s="98"/>
      <c r="C96" s="96" t="s">
        <v>51</v>
      </c>
      <c r="D96" s="96"/>
      <c r="E96" s="8">
        <f>ESF!J46</f>
        <v>0</v>
      </c>
    </row>
    <row r="97" spans="1:5" ht="15">
      <c r="A97" s="3"/>
      <c r="B97" s="98"/>
      <c r="C97" s="96" t="s">
        <v>52</v>
      </c>
      <c r="D97" s="96"/>
      <c r="E97" s="8">
        <f>ESF!J47</f>
        <v>901981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91058604</v>
      </c>
    </row>
    <row r="100" spans="1:5" ht="15">
      <c r="A100" s="3"/>
      <c r="B100" s="98"/>
      <c r="C100" s="96" t="s">
        <v>55</v>
      </c>
      <c r="D100" s="96"/>
      <c r="E100" s="8">
        <f>ESF!J52</f>
        <v>13275185</v>
      </c>
    </row>
    <row r="101" spans="1:5" ht="15">
      <c r="A101" s="3"/>
      <c r="B101" s="98"/>
      <c r="C101" s="96" t="s">
        <v>56</v>
      </c>
      <c r="D101" s="96"/>
      <c r="E101" s="8">
        <f>ESF!J53</f>
        <v>77783419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91960585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118791039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Dr. Ricardo Alberto Sánchez Obregón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General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C.P. María Magdalena Salazar González</v>
      </c>
    </row>
    <row r="113" spans="1:5" ht="15">
      <c r="A113" s="3"/>
      <c r="B113" s="2"/>
      <c r="C113" s="95"/>
      <c r="D113" s="5" t="s">
        <v>66</v>
      </c>
      <c r="E113" s="10" t="str">
        <f>ESF!G74</f>
        <v>Subdirector de Recursos Financieros</v>
      </c>
    </row>
    <row r="114" spans="1:5" ht="15">
      <c r="A114" s="104" t="s">
        <v>3</v>
      </c>
      <c r="B114" s="104"/>
      <c r="C114" s="104"/>
      <c r="D114" s="104"/>
      <c r="E114" s="13" t="e">
        <f>'[1]ECSF'!#REF!</f>
        <v>#REF!</v>
      </c>
    </row>
    <row r="115" spans="1:5" ht="57">
      <c r="A115" s="104" t="s">
        <v>5</v>
      </c>
      <c r="B115" s="104"/>
      <c r="C115" s="104"/>
      <c r="D115" s="104"/>
      <c r="E115" s="13" t="str">
        <f>'[1]ECSF'!C7</f>
        <v>Hospital Regional de Alta Especialidad del Bajío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>
        <f>'[1]ECSF'!D14</f>
        <v>10961165</v>
      </c>
    </row>
    <row r="119" spans="2:5" ht="15">
      <c r="B119" s="102"/>
      <c r="C119" s="99" t="s">
        <v>9</v>
      </c>
      <c r="D119" s="99"/>
      <c r="E119" s="11">
        <f>'[1]ECSF'!D16</f>
        <v>10936335</v>
      </c>
    </row>
    <row r="120" spans="2:5" ht="15">
      <c r="B120" s="102"/>
      <c r="C120" s="96" t="s">
        <v>11</v>
      </c>
      <c r="D120" s="96"/>
      <c r="E120" s="12">
        <f>'[1]ECSF'!D18</f>
        <v>0</v>
      </c>
    </row>
    <row r="121" spans="2:5" ht="15">
      <c r="B121" s="102"/>
      <c r="C121" s="96" t="s">
        <v>13</v>
      </c>
      <c r="D121" s="96"/>
      <c r="E121" s="12">
        <f>'[1]ECSF'!D19</f>
        <v>0</v>
      </c>
    </row>
    <row r="122" spans="2:5" ht="15">
      <c r="B122" s="102"/>
      <c r="C122" s="96" t="s">
        <v>15</v>
      </c>
      <c r="D122" s="96"/>
      <c r="E122" s="12">
        <f>'[1]ECSF'!D20</f>
        <v>0</v>
      </c>
    </row>
    <row r="123" spans="2:5" ht="15">
      <c r="B123" s="102"/>
      <c r="C123" s="96" t="s">
        <v>17</v>
      </c>
      <c r="D123" s="96"/>
      <c r="E123" s="12">
        <f>'[1]ECSF'!D21</f>
        <v>0</v>
      </c>
    </row>
    <row r="124" spans="2:5" ht="15">
      <c r="B124" s="102"/>
      <c r="C124" s="96" t="s">
        <v>19</v>
      </c>
      <c r="D124" s="96"/>
      <c r="E124" s="12">
        <f>'[1]ECSF'!D22</f>
        <v>0</v>
      </c>
    </row>
    <row r="125" spans="2:5" ht="15">
      <c r="B125" s="102"/>
      <c r="C125" s="96" t="s">
        <v>21</v>
      </c>
      <c r="D125" s="96"/>
      <c r="E125" s="12">
        <f>'[1]ECSF'!D23</f>
        <v>10936335</v>
      </c>
    </row>
    <row r="126" spans="2:5" ht="15">
      <c r="B126" s="102"/>
      <c r="C126" s="96" t="s">
        <v>23</v>
      </c>
      <c r="D126" s="96"/>
      <c r="E126" s="12">
        <f>'[1]ECSF'!D24</f>
        <v>0</v>
      </c>
    </row>
    <row r="127" spans="2:5" ht="15">
      <c r="B127" s="102"/>
      <c r="C127" s="99" t="s">
        <v>28</v>
      </c>
      <c r="D127" s="99"/>
      <c r="E127" s="11">
        <f>'[1]ECSF'!D26</f>
        <v>24830</v>
      </c>
    </row>
    <row r="128" spans="2:5" ht="15">
      <c r="B128" s="102"/>
      <c r="C128" s="96" t="s">
        <v>30</v>
      </c>
      <c r="D128" s="96"/>
      <c r="E128" s="12">
        <f>'[1]ECSF'!D28</f>
        <v>0</v>
      </c>
    </row>
    <row r="129" spans="2:5" ht="15">
      <c r="B129" s="102"/>
      <c r="C129" s="96" t="s">
        <v>32</v>
      </c>
      <c r="D129" s="96"/>
      <c r="E129" s="12">
        <f>'[1]ECSF'!D29</f>
        <v>0</v>
      </c>
    </row>
    <row r="130" spans="2:5" ht="15">
      <c r="B130" s="102"/>
      <c r="C130" s="96" t="s">
        <v>34</v>
      </c>
      <c r="D130" s="96"/>
      <c r="E130" s="12">
        <f>'[1]ECSF'!D30</f>
        <v>0</v>
      </c>
    </row>
    <row r="131" spans="2:5" ht="15">
      <c r="B131" s="102"/>
      <c r="C131" s="96" t="s">
        <v>36</v>
      </c>
      <c r="D131" s="96"/>
      <c r="E131" s="12">
        <f>'[1]ECSF'!D31</f>
        <v>0</v>
      </c>
    </row>
    <row r="132" spans="2:5" ht="15">
      <c r="B132" s="102"/>
      <c r="C132" s="96" t="s">
        <v>38</v>
      </c>
      <c r="D132" s="96"/>
      <c r="E132" s="12">
        <f>'[1]ECSF'!D32</f>
        <v>0</v>
      </c>
    </row>
    <row r="133" spans="2:5" ht="15">
      <c r="B133" s="102"/>
      <c r="C133" s="96" t="s">
        <v>40</v>
      </c>
      <c r="D133" s="96"/>
      <c r="E133" s="12">
        <f>'[1]ECSF'!D33</f>
        <v>24830</v>
      </c>
    </row>
    <row r="134" spans="2:5" ht="15">
      <c r="B134" s="102"/>
      <c r="C134" s="96" t="s">
        <v>42</v>
      </c>
      <c r="D134" s="96"/>
      <c r="E134" s="12">
        <f>'[1]ECSF'!D34</f>
        <v>0</v>
      </c>
    </row>
    <row r="135" spans="2:5" ht="15">
      <c r="B135" s="102"/>
      <c r="C135" s="96" t="s">
        <v>43</v>
      </c>
      <c r="D135" s="96"/>
      <c r="E135" s="12">
        <f>'[1]ECSF'!D35</f>
        <v>0</v>
      </c>
    </row>
    <row r="136" spans="2:5" ht="15">
      <c r="B136" s="102"/>
      <c r="C136" s="96" t="s">
        <v>45</v>
      </c>
      <c r="D136" s="96"/>
      <c r="E136" s="12">
        <f>'[1]ECSF'!D36</f>
        <v>0</v>
      </c>
    </row>
    <row r="137" spans="2:5" ht="15">
      <c r="B137" s="102"/>
      <c r="C137" s="99" t="s">
        <v>8</v>
      </c>
      <c r="D137" s="99"/>
      <c r="E137" s="11">
        <f>'[1]ECSF'!I14</f>
        <v>117411</v>
      </c>
    </row>
    <row r="138" spans="2:5" ht="15">
      <c r="B138" s="102"/>
      <c r="C138" s="99" t="s">
        <v>10</v>
      </c>
      <c r="D138" s="99"/>
      <c r="E138" s="11">
        <f>'[1]ECSF'!I16</f>
        <v>117411</v>
      </c>
    </row>
    <row r="139" spans="2:5" ht="15">
      <c r="B139" s="102"/>
      <c r="C139" s="96" t="s">
        <v>12</v>
      </c>
      <c r="D139" s="96"/>
      <c r="E139" s="12">
        <f>'[1]ECSF'!I18</f>
        <v>0</v>
      </c>
    </row>
    <row r="140" spans="2:5" ht="15">
      <c r="B140" s="102"/>
      <c r="C140" s="96" t="s">
        <v>14</v>
      </c>
      <c r="D140" s="96"/>
      <c r="E140" s="12">
        <f>'[1]ECSF'!I19</f>
        <v>0</v>
      </c>
    </row>
    <row r="141" spans="2:5" ht="15">
      <c r="B141" s="102"/>
      <c r="C141" s="96" t="s">
        <v>16</v>
      </c>
      <c r="D141" s="96"/>
      <c r="E141" s="12">
        <f>'[1]ECSF'!I20</f>
        <v>0</v>
      </c>
    </row>
    <row r="142" spans="2:5" ht="15">
      <c r="B142" s="102"/>
      <c r="C142" s="96" t="s">
        <v>18</v>
      </c>
      <c r="D142" s="96"/>
      <c r="E142" s="12">
        <f>'[1]ECSF'!I21</f>
        <v>0</v>
      </c>
    </row>
    <row r="143" spans="2:5" ht="15">
      <c r="B143" s="102"/>
      <c r="C143" s="96" t="s">
        <v>20</v>
      </c>
      <c r="D143" s="96"/>
      <c r="E143" s="12">
        <f>'[1]ECSF'!I22</f>
        <v>0</v>
      </c>
    </row>
    <row r="144" spans="2:5" ht="15">
      <c r="B144" s="102"/>
      <c r="C144" s="96" t="s">
        <v>22</v>
      </c>
      <c r="D144" s="96"/>
      <c r="E144" s="12">
        <f>'[1]ECSF'!I23</f>
        <v>0</v>
      </c>
    </row>
    <row r="145" spans="2:5" ht="15">
      <c r="B145" s="102"/>
      <c r="C145" s="96" t="s">
        <v>24</v>
      </c>
      <c r="D145" s="96"/>
      <c r="E145" s="12">
        <f>'[1]ECSF'!I24</f>
        <v>0</v>
      </c>
    </row>
    <row r="146" spans="2:5" ht="15">
      <c r="B146" s="102"/>
      <c r="C146" s="96" t="s">
        <v>25</v>
      </c>
      <c r="D146" s="96"/>
      <c r="E146" s="12">
        <f>'[1]ECSF'!I25</f>
        <v>117411</v>
      </c>
    </row>
    <row r="147" spans="2:5" ht="15">
      <c r="B147" s="102"/>
      <c r="C147" s="105" t="s">
        <v>29</v>
      </c>
      <c r="D147" s="105"/>
      <c r="E147" s="11">
        <f>'[1]ECSF'!I27</f>
        <v>0</v>
      </c>
    </row>
    <row r="148" spans="2:5" ht="15">
      <c r="B148" s="102"/>
      <c r="C148" s="96" t="s">
        <v>31</v>
      </c>
      <c r="D148" s="96"/>
      <c r="E148" s="12">
        <f>'[1]ECSF'!I29</f>
        <v>0</v>
      </c>
    </row>
    <row r="149" spans="2:5" ht="15">
      <c r="B149" s="102"/>
      <c r="C149" s="96" t="s">
        <v>33</v>
      </c>
      <c r="D149" s="96"/>
      <c r="E149" s="12">
        <f>'[1]ECSF'!I30</f>
        <v>0</v>
      </c>
    </row>
    <row r="150" spans="2:5" ht="15">
      <c r="B150" s="102"/>
      <c r="C150" s="96" t="s">
        <v>35</v>
      </c>
      <c r="D150" s="96"/>
      <c r="E150" s="12">
        <f>'[1]ECSF'!I31</f>
        <v>0</v>
      </c>
    </row>
    <row r="151" spans="2:5" ht="15">
      <c r="B151" s="102"/>
      <c r="C151" s="96" t="s">
        <v>37</v>
      </c>
      <c r="D151" s="96"/>
      <c r="E151" s="12">
        <f>'[1]ECSF'!I32</f>
        <v>0</v>
      </c>
    </row>
    <row r="152" spans="2:5" ht="15">
      <c r="B152" s="102"/>
      <c r="C152" s="96" t="s">
        <v>39</v>
      </c>
      <c r="D152" s="96"/>
      <c r="E152" s="12">
        <f>'[1]ECSF'!I33</f>
        <v>0</v>
      </c>
    </row>
    <row r="153" spans="2:5" ht="15">
      <c r="B153" s="102"/>
      <c r="C153" s="96" t="s">
        <v>41</v>
      </c>
      <c r="D153" s="96"/>
      <c r="E153" s="12">
        <f>'[1]ECSF'!I34</f>
        <v>0</v>
      </c>
    </row>
    <row r="154" spans="2:5" ht="15">
      <c r="B154" s="102"/>
      <c r="C154" s="99" t="s">
        <v>48</v>
      </c>
      <c r="D154" s="99"/>
      <c r="E154" s="11">
        <f>'[1]ECSF'!I36</f>
        <v>70037960</v>
      </c>
    </row>
    <row r="155" spans="2:5" ht="15">
      <c r="B155" s="102"/>
      <c r="C155" s="99" t="s">
        <v>50</v>
      </c>
      <c r="D155" s="99"/>
      <c r="E155" s="11">
        <f>'[1]ECSF'!I38</f>
        <v>0</v>
      </c>
    </row>
    <row r="156" spans="2:5" ht="15">
      <c r="B156" s="102"/>
      <c r="C156" s="96" t="s">
        <v>51</v>
      </c>
      <c r="D156" s="96"/>
      <c r="E156" s="12">
        <f>'[1]ECSF'!I40</f>
        <v>0</v>
      </c>
    </row>
    <row r="157" spans="2:5" ht="15">
      <c r="B157" s="102"/>
      <c r="C157" s="96" t="s">
        <v>52</v>
      </c>
      <c r="D157" s="96"/>
      <c r="E157" s="12">
        <f>'[1]ECSF'!I41</f>
        <v>0</v>
      </c>
    </row>
    <row r="158" spans="2:5" ht="15">
      <c r="B158" s="102"/>
      <c r="C158" s="96" t="s">
        <v>53</v>
      </c>
      <c r="D158" s="96"/>
      <c r="E158" s="12">
        <f>'[1]ECSF'!I42</f>
        <v>0</v>
      </c>
    </row>
    <row r="159" spans="2:5" ht="15">
      <c r="B159" s="102"/>
      <c r="C159" s="99" t="s">
        <v>54</v>
      </c>
      <c r="D159" s="99"/>
      <c r="E159" s="11">
        <f>'[1]ECSF'!I44</f>
        <v>70037960</v>
      </c>
    </row>
    <row r="160" spans="2:5" ht="15">
      <c r="B160" s="102"/>
      <c r="C160" s="96" t="s">
        <v>55</v>
      </c>
      <c r="D160" s="96"/>
      <c r="E160" s="12">
        <f>'[1]ECSF'!I46</f>
        <v>56762775</v>
      </c>
    </row>
    <row r="161" spans="2:5" ht="15">
      <c r="B161" s="102"/>
      <c r="C161" s="96" t="s">
        <v>56</v>
      </c>
      <c r="D161" s="96"/>
      <c r="E161" s="12">
        <f>'[1]ECSF'!I47</f>
        <v>13275185</v>
      </c>
    </row>
    <row r="162" spans="2:5" ht="15">
      <c r="B162" s="102"/>
      <c r="C162" s="96" t="s">
        <v>57</v>
      </c>
      <c r="D162" s="96"/>
      <c r="E162" s="12">
        <f>'[1]ECSF'!I48</f>
        <v>0</v>
      </c>
    </row>
    <row r="163" spans="2:5" ht="15">
      <c r="B163" s="102"/>
      <c r="C163" s="96" t="s">
        <v>58</v>
      </c>
      <c r="D163" s="96"/>
      <c r="E163" s="12">
        <f>'[1]ECSF'!I49</f>
        <v>0</v>
      </c>
    </row>
    <row r="164" spans="2:5" ht="15">
      <c r="B164" s="102"/>
      <c r="C164" s="96" t="s">
        <v>59</v>
      </c>
      <c r="D164" s="96"/>
      <c r="E164" s="12">
        <f>'[1]ECSF'!I50</f>
        <v>0</v>
      </c>
    </row>
    <row r="165" spans="2:5" ht="15">
      <c r="B165" s="102"/>
      <c r="C165" s="99" t="s">
        <v>60</v>
      </c>
      <c r="D165" s="99"/>
      <c r="E165" s="11">
        <f>'[1]ECSF'!I52</f>
        <v>0</v>
      </c>
    </row>
    <row r="166" spans="2:5" ht="15">
      <c r="B166" s="102"/>
      <c r="C166" s="96" t="s">
        <v>61</v>
      </c>
      <c r="D166" s="96"/>
      <c r="E166" s="12">
        <f>'[1]ECSF'!I54</f>
        <v>0</v>
      </c>
    </row>
    <row r="167" spans="2:5" ht="15" customHeight="1" thickBot="1">
      <c r="B167" s="103"/>
      <c r="C167" s="96" t="s">
        <v>62</v>
      </c>
      <c r="D167" s="96"/>
      <c r="E167" s="12">
        <f>'[1]ECSF'!I55</f>
        <v>0</v>
      </c>
    </row>
    <row r="168" spans="2:5" ht="15">
      <c r="B168" s="102" t="s">
        <v>68</v>
      </c>
      <c r="C168" s="99" t="s">
        <v>7</v>
      </c>
      <c r="D168" s="99"/>
      <c r="E168" s="11">
        <f>'[1]ECSF'!E14</f>
        <v>61319607</v>
      </c>
    </row>
    <row r="169" spans="2:5" ht="15" customHeight="1">
      <c r="B169" s="102"/>
      <c r="C169" s="99" t="s">
        <v>9</v>
      </c>
      <c r="D169" s="99"/>
      <c r="E169" s="11">
        <f>'[1]ECSF'!E16</f>
        <v>61319607</v>
      </c>
    </row>
    <row r="170" spans="2:5" ht="15" customHeight="1">
      <c r="B170" s="102"/>
      <c r="C170" s="96" t="s">
        <v>11</v>
      </c>
      <c r="D170" s="96"/>
      <c r="E170" s="12">
        <f>'[1]ECSF'!E18</f>
        <v>4870461</v>
      </c>
    </row>
    <row r="171" spans="2:5" ht="15" customHeight="1">
      <c r="B171" s="102"/>
      <c r="C171" s="96" t="s">
        <v>13</v>
      </c>
      <c r="D171" s="96"/>
      <c r="E171" s="12">
        <f>'[1]ECSF'!E19</f>
        <v>48546949</v>
      </c>
    </row>
    <row r="172" spans="2:5" ht="15">
      <c r="B172" s="102"/>
      <c r="C172" s="96" t="s">
        <v>15</v>
      </c>
      <c r="D172" s="96"/>
      <c r="E172" s="12">
        <f>'[1]ECSF'!E20</f>
        <v>563176</v>
      </c>
    </row>
    <row r="173" spans="2:5" ht="15">
      <c r="B173" s="102"/>
      <c r="C173" s="96" t="s">
        <v>17</v>
      </c>
      <c r="D173" s="96"/>
      <c r="E173" s="12">
        <f>'[1]ECSF'!E21</f>
        <v>0</v>
      </c>
    </row>
    <row r="174" spans="2:5" ht="15" customHeight="1">
      <c r="B174" s="102"/>
      <c r="C174" s="96" t="s">
        <v>19</v>
      </c>
      <c r="D174" s="96"/>
      <c r="E174" s="12">
        <f>'[1]ECSF'!E22</f>
        <v>7339021</v>
      </c>
    </row>
    <row r="175" spans="2:5" ht="15" customHeight="1">
      <c r="B175" s="102"/>
      <c r="C175" s="96" t="s">
        <v>21</v>
      </c>
      <c r="D175" s="96"/>
      <c r="E175" s="12">
        <f>'[1]ECSF'!E23</f>
        <v>0</v>
      </c>
    </row>
    <row r="176" spans="2:5" ht="15">
      <c r="B176" s="102"/>
      <c r="C176" s="96" t="s">
        <v>23</v>
      </c>
      <c r="D176" s="96"/>
      <c r="E176" s="12">
        <f>'[1]ECSF'!E24</f>
        <v>0</v>
      </c>
    </row>
    <row r="177" spans="2:5" ht="15" customHeight="1">
      <c r="B177" s="102"/>
      <c r="C177" s="99" t="s">
        <v>28</v>
      </c>
      <c r="D177" s="99"/>
      <c r="E177" s="11">
        <f>'[1]ECSF'!E26</f>
        <v>0</v>
      </c>
    </row>
    <row r="178" spans="2:5" ht="15">
      <c r="B178" s="102"/>
      <c r="C178" s="96" t="s">
        <v>30</v>
      </c>
      <c r="D178" s="96"/>
      <c r="E178" s="12">
        <f>'[1]ECSF'!E28</f>
        <v>0</v>
      </c>
    </row>
    <row r="179" spans="2:5" ht="15" customHeight="1">
      <c r="B179" s="102"/>
      <c r="C179" s="96" t="s">
        <v>32</v>
      </c>
      <c r="D179" s="96"/>
      <c r="E179" s="12">
        <f>'[1]ECSF'!E29</f>
        <v>0</v>
      </c>
    </row>
    <row r="180" spans="2:5" ht="15" customHeight="1">
      <c r="B180" s="102"/>
      <c r="C180" s="96" t="s">
        <v>34</v>
      </c>
      <c r="D180" s="96"/>
      <c r="E180" s="12">
        <f>'[1]ECSF'!E30</f>
        <v>0</v>
      </c>
    </row>
    <row r="181" spans="2:5" ht="15" customHeight="1">
      <c r="B181" s="102"/>
      <c r="C181" s="96" t="s">
        <v>36</v>
      </c>
      <c r="D181" s="96"/>
      <c r="E181" s="12">
        <f>'[1]ECSF'!E31</f>
        <v>0</v>
      </c>
    </row>
    <row r="182" spans="2:5" ht="15" customHeight="1">
      <c r="B182" s="102"/>
      <c r="C182" s="96" t="s">
        <v>38</v>
      </c>
      <c r="D182" s="96"/>
      <c r="E182" s="12">
        <f>'[1]ECSF'!E32</f>
        <v>0</v>
      </c>
    </row>
    <row r="183" spans="2:5" ht="15" customHeight="1">
      <c r="B183" s="102"/>
      <c r="C183" s="96" t="s">
        <v>40</v>
      </c>
      <c r="D183" s="96"/>
      <c r="E183" s="12">
        <f>'[1]ECSF'!E33</f>
        <v>0</v>
      </c>
    </row>
    <row r="184" spans="2:5" ht="15" customHeight="1">
      <c r="B184" s="102"/>
      <c r="C184" s="96" t="s">
        <v>42</v>
      </c>
      <c r="D184" s="96"/>
      <c r="E184" s="12">
        <f>'[1]ECSF'!E34</f>
        <v>0</v>
      </c>
    </row>
    <row r="185" spans="2:5" ht="15" customHeight="1">
      <c r="B185" s="102"/>
      <c r="C185" s="96" t="s">
        <v>43</v>
      </c>
      <c r="D185" s="96"/>
      <c r="E185" s="12">
        <f>'[1]ECSF'!E35</f>
        <v>0</v>
      </c>
    </row>
    <row r="186" spans="2:5" ht="15" customHeight="1">
      <c r="B186" s="102"/>
      <c r="C186" s="96" t="s">
        <v>45</v>
      </c>
      <c r="D186" s="96"/>
      <c r="E186" s="12">
        <f>'[1]ECSF'!E36</f>
        <v>0</v>
      </c>
    </row>
    <row r="187" spans="2:5" ht="15" customHeight="1">
      <c r="B187" s="102"/>
      <c r="C187" s="99" t="s">
        <v>8</v>
      </c>
      <c r="D187" s="99"/>
      <c r="E187" s="11">
        <f>'[1]ECSF'!J14</f>
        <v>19796929</v>
      </c>
    </row>
    <row r="188" spans="2:5" ht="15">
      <c r="B188" s="102"/>
      <c r="C188" s="99" t="s">
        <v>10</v>
      </c>
      <c r="D188" s="99"/>
      <c r="E188" s="11">
        <f>'[1]ECSF'!J16</f>
        <v>19796929</v>
      </c>
    </row>
    <row r="189" spans="2:5" ht="15">
      <c r="B189" s="102"/>
      <c r="C189" s="96" t="s">
        <v>12</v>
      </c>
      <c r="D189" s="96"/>
      <c r="E189" s="12">
        <f>'[1]ECSF'!J18</f>
        <v>19796929</v>
      </c>
    </row>
    <row r="190" spans="2:5" ht="15">
      <c r="B190" s="102"/>
      <c r="C190" s="96" t="s">
        <v>14</v>
      </c>
      <c r="D190" s="96"/>
      <c r="E190" s="12">
        <f>'[1]ECSF'!J19</f>
        <v>0</v>
      </c>
    </row>
    <row r="191" spans="2:5" ht="15" customHeight="1">
      <c r="B191" s="102"/>
      <c r="C191" s="96" t="s">
        <v>16</v>
      </c>
      <c r="D191" s="96"/>
      <c r="E191" s="12">
        <f>'[1]ECSF'!J20</f>
        <v>0</v>
      </c>
    </row>
    <row r="192" spans="2:5" ht="15">
      <c r="B192" s="102"/>
      <c r="C192" s="96" t="s">
        <v>18</v>
      </c>
      <c r="D192" s="96"/>
      <c r="E192" s="12">
        <f>'[1]ECSF'!J21</f>
        <v>0</v>
      </c>
    </row>
    <row r="193" spans="2:5" ht="15" customHeight="1">
      <c r="B193" s="102"/>
      <c r="C193" s="96" t="s">
        <v>20</v>
      </c>
      <c r="D193" s="96"/>
      <c r="E193" s="12">
        <f>'[1]ECSF'!J22</f>
        <v>0</v>
      </c>
    </row>
    <row r="194" spans="2:5" ht="15" customHeight="1">
      <c r="B194" s="102"/>
      <c r="C194" s="96" t="s">
        <v>22</v>
      </c>
      <c r="D194" s="96"/>
      <c r="E194" s="12">
        <f>'[1]ECSF'!J23</f>
        <v>0</v>
      </c>
    </row>
    <row r="195" spans="2:5" ht="15" customHeight="1">
      <c r="B195" s="102"/>
      <c r="C195" s="96" t="s">
        <v>24</v>
      </c>
      <c r="D195" s="96"/>
      <c r="E195" s="12">
        <f>'[1]ECSF'!J24</f>
        <v>0</v>
      </c>
    </row>
    <row r="196" spans="2:5" ht="15" customHeight="1">
      <c r="B196" s="102"/>
      <c r="C196" s="96" t="s">
        <v>25</v>
      </c>
      <c r="D196" s="96"/>
      <c r="E196" s="12">
        <f>'[1]ECSF'!J25</f>
        <v>0</v>
      </c>
    </row>
    <row r="197" spans="2:5" ht="15" customHeight="1">
      <c r="B197" s="102"/>
      <c r="C197" s="105" t="s">
        <v>29</v>
      </c>
      <c r="D197" s="105"/>
      <c r="E197" s="11">
        <f>'[1]ECSF'!J27</f>
        <v>0</v>
      </c>
    </row>
    <row r="198" spans="2:5" ht="15" customHeight="1">
      <c r="B198" s="102"/>
      <c r="C198" s="96" t="s">
        <v>31</v>
      </c>
      <c r="D198" s="96"/>
      <c r="E198" s="12">
        <f>'[1]ECSF'!J29</f>
        <v>0</v>
      </c>
    </row>
    <row r="199" spans="2:5" ht="15" customHeight="1">
      <c r="B199" s="102"/>
      <c r="C199" s="96" t="s">
        <v>33</v>
      </c>
      <c r="D199" s="96"/>
      <c r="E199" s="12">
        <f>'[1]ECSF'!J30</f>
        <v>0</v>
      </c>
    </row>
    <row r="200" spans="2:5" ht="15" customHeight="1">
      <c r="B200" s="102"/>
      <c r="C200" s="96" t="s">
        <v>35</v>
      </c>
      <c r="D200" s="96"/>
      <c r="E200" s="12">
        <f>'[1]ECSF'!J31</f>
        <v>0</v>
      </c>
    </row>
    <row r="201" spans="2:5" ht="15">
      <c r="B201" s="102"/>
      <c r="C201" s="96" t="s">
        <v>37</v>
      </c>
      <c r="D201" s="96"/>
      <c r="E201" s="12">
        <f>'[1]ECSF'!J32</f>
        <v>0</v>
      </c>
    </row>
    <row r="202" spans="2:5" ht="15" customHeight="1">
      <c r="B202" s="102"/>
      <c r="C202" s="96" t="s">
        <v>39</v>
      </c>
      <c r="D202" s="96"/>
      <c r="E202" s="12">
        <f>'[1]ECSF'!J33</f>
        <v>0</v>
      </c>
    </row>
    <row r="203" spans="2:5" ht="15">
      <c r="B203" s="102"/>
      <c r="C203" s="96" t="s">
        <v>41</v>
      </c>
      <c r="D203" s="96"/>
      <c r="E203" s="12">
        <f>'[1]ECSF'!J34</f>
        <v>0</v>
      </c>
    </row>
    <row r="204" spans="2:5" ht="15" customHeight="1">
      <c r="B204" s="102"/>
      <c r="C204" s="99" t="s">
        <v>48</v>
      </c>
      <c r="D204" s="99"/>
      <c r="E204" s="11">
        <f>'[1]ECSF'!J36</f>
        <v>0</v>
      </c>
    </row>
    <row r="205" spans="2:5" ht="15" customHeight="1">
      <c r="B205" s="102"/>
      <c r="C205" s="99" t="s">
        <v>50</v>
      </c>
      <c r="D205" s="99"/>
      <c r="E205" s="11">
        <f>'[1]ECSF'!J38</f>
        <v>0</v>
      </c>
    </row>
    <row r="206" spans="2:5" ht="15" customHeight="1">
      <c r="B206" s="102"/>
      <c r="C206" s="96" t="s">
        <v>51</v>
      </c>
      <c r="D206" s="96"/>
      <c r="E206" s="12">
        <f>'[1]ECSF'!J40</f>
        <v>0</v>
      </c>
    </row>
    <row r="207" spans="2:5" ht="15" customHeight="1">
      <c r="B207" s="102"/>
      <c r="C207" s="96" t="s">
        <v>52</v>
      </c>
      <c r="D207" s="96"/>
      <c r="E207" s="12">
        <f>'[1]ECSF'!J41</f>
        <v>0</v>
      </c>
    </row>
    <row r="208" spans="2:5" ht="15" customHeight="1">
      <c r="B208" s="102"/>
      <c r="C208" s="96" t="s">
        <v>53</v>
      </c>
      <c r="D208" s="96"/>
      <c r="E208" s="12">
        <f>'[1]ECSF'!J42</f>
        <v>0</v>
      </c>
    </row>
    <row r="209" spans="2:5" ht="15" customHeight="1">
      <c r="B209" s="102"/>
      <c r="C209" s="99" t="s">
        <v>54</v>
      </c>
      <c r="D209" s="99"/>
      <c r="E209" s="11">
        <f>'[1]ECSF'!J44</f>
        <v>0</v>
      </c>
    </row>
    <row r="210" spans="2:5" ht="15">
      <c r="B210" s="102"/>
      <c r="C210" s="96" t="s">
        <v>55</v>
      </c>
      <c r="D210" s="96"/>
      <c r="E210" s="12">
        <f>'[1]ECSF'!J46</f>
        <v>0</v>
      </c>
    </row>
    <row r="211" spans="2:5" ht="15" customHeight="1">
      <c r="B211" s="102"/>
      <c r="C211" s="96" t="s">
        <v>56</v>
      </c>
      <c r="D211" s="96"/>
      <c r="E211" s="12">
        <f>'[1]ECSF'!J47</f>
        <v>0</v>
      </c>
    </row>
    <row r="212" spans="2:5" ht="15">
      <c r="B212" s="102"/>
      <c r="C212" s="96" t="s">
        <v>57</v>
      </c>
      <c r="D212" s="96"/>
      <c r="E212" s="12">
        <f>'[1]ECSF'!J48</f>
        <v>0</v>
      </c>
    </row>
    <row r="213" spans="2:5" ht="15" customHeight="1">
      <c r="B213" s="102"/>
      <c r="C213" s="96" t="s">
        <v>58</v>
      </c>
      <c r="D213" s="96"/>
      <c r="E213" s="12">
        <f>'[1]ECSF'!J49</f>
        <v>0</v>
      </c>
    </row>
    <row r="214" spans="2:5" ht="15">
      <c r="B214" s="102"/>
      <c r="C214" s="96" t="s">
        <v>59</v>
      </c>
      <c r="D214" s="96"/>
      <c r="E214" s="12">
        <f>'[1]ECSF'!J50</f>
        <v>0</v>
      </c>
    </row>
    <row r="215" spans="2:5" ht="15">
      <c r="B215" s="102"/>
      <c r="C215" s="99" t="s">
        <v>60</v>
      </c>
      <c r="D215" s="99"/>
      <c r="E215" s="11">
        <f>'[1]ECSF'!J52</f>
        <v>0</v>
      </c>
    </row>
    <row r="216" spans="2:5" ht="15">
      <c r="B216" s="102"/>
      <c r="C216" s="96" t="s">
        <v>61</v>
      </c>
      <c r="D216" s="96"/>
      <c r="E216" s="12">
        <f>'[1]ECSF'!J54</f>
        <v>0</v>
      </c>
    </row>
    <row r="217" spans="2:5" ht="15.75" thickBot="1">
      <c r="B217" s="103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Dr. Ricardo Alberto Sánchez Obregón</v>
      </c>
    </row>
    <row r="219" spans="3:5" ht="15">
      <c r="C219" s="95"/>
      <c r="D219" s="5" t="s">
        <v>66</v>
      </c>
      <c r="E219" s="15" t="str">
        <f>'[1]ECSF'!C63</f>
        <v>Director General</v>
      </c>
    </row>
    <row r="220" spans="3:5" ht="15">
      <c r="C220" s="95" t="s">
        <v>75</v>
      </c>
      <c r="D220" s="5" t="s">
        <v>65</v>
      </c>
      <c r="E220" s="15" t="str">
        <f>'[1]ECSF'!G62</f>
        <v>C.P. María Magdalena Salazar González</v>
      </c>
    </row>
    <row r="221" spans="3:5" ht="15">
      <c r="C221" s="95"/>
      <c r="D221" s="5" t="s">
        <v>66</v>
      </c>
      <c r="E221" s="15" t="str">
        <f>'[1]ECSF'!G63</f>
        <v>Subdirector de Recursos Financieros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Lilia Ivonne Pineda Castañeda</cp:lastModifiedBy>
  <cp:lastPrinted>2014-02-14T00:34:05Z</cp:lastPrinted>
  <dcterms:created xsi:type="dcterms:W3CDTF">2014-01-27T16:27:43Z</dcterms:created>
  <dcterms:modified xsi:type="dcterms:W3CDTF">2014-03-21T01:01:43Z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