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<sst xmlns="http://schemas.openxmlformats.org/spreadsheetml/2006/main" count="194" uniqueCount="79">
  <si>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</si>
  <si>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</si>
  <si>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</si>
  <si>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</si>
  <si>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</si>
  <si>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</si>
  <si>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</si>
  <si>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</si>
  <si>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</si>
  <si>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</si>
  <si>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</si>
  <si>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</si>
  <si>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</si>
  <si>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</si>
  <si>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</si>
  <si>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</si>
  <si>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</si>
  <si>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</si>
  <si>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</si>
  <si>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</si>
  <si>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</si>
  <si>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</si>
  <si>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</si>
  <si>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</si>
  <si>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</si>
  <si>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</si>
  <si>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</si>
  <si>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</si>
  <si>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</si>
  <si>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</si>
  <si>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</si>
  <si>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</si>
  <si>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</si>
  <si>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</si>
  <si>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</si>
  <si>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</si>
  <si>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</si>
  <si>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</si>
  <si>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</si>
  <si>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</si>
  <si>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</si>
  <si>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</si>
  <si>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</si>
  <si>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</si>
  <si>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</si>
  <si>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</si>
  <si>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</si>
  <si>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</si>
  <si>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</si>
  <si>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</si>
  <si>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</si>
  <si>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</si>
  <si>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</si>
  <si>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</si>
  <si>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</si>
  <si>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</si>
  <si>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</si>
  <si>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</si>
  <si>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</si>
  <si>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</si>
  <si>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</si>
  <si>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</si>
  <si>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</si>
  <si>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</si>
  <si>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</si>
  <si>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</si>
  <si>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</si>
  <si>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</si>
  <si>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</si>
  <si>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</si>
  <si>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</si>
  <si>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</si>
  <si>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</si>
  <si>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</si>
  <si>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Hospital Regional de Alta Especialidad del Bajío</t>
  </si>
  <si>
    <t>Dr. Ricargo Alberto Sánchez Obregón</t>
  </si>
  <si>
    <t>Director General</t>
  </si>
  <si>
    <t>C.P. María Magdalena Salazar González</t>
  </si>
  <si>
    <t>Subdirector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</si>
</sst>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left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142878663</v>
      </c>
      <c r="E12" s="44">
        <f>SUM(E13:E20)</f>
        <v>88319912</v>
      </c>
      <c r="F12" s="45"/>
      <c r="G12" s="75" t="s">
        <v>28</v>
      </c>
      <c r="H12" s="75"/>
      <c r="I12" s="44">
        <f>SUM(I13:I15)</f>
        <v>849617779</v>
      </c>
      <c r="J12" s="44">
        <f>SUM(J13:J15)</f>
        <v>712374360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384863363</v>
      </c>
      <c r="J13" s="48">
        <v>359502277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130889203</v>
      </c>
      <c r="J14" s="48">
        <v>96983311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333865213</v>
      </c>
      <c r="J15" s="48">
        <v>255888772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142878663</v>
      </c>
      <c r="E19" s="48">
        <v>88319912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791158953</v>
      </c>
      <c r="E22" s="44">
        <f>SUM(E23:E24)</f>
        <v>637005374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791158953</v>
      </c>
      <c r="E24" s="48">
        <v>637005374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1027792</v>
      </c>
      <c r="E26" s="44">
        <f>SUM(E27:E31)</f>
        <v>1430821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23326</v>
      </c>
      <c r="E27" s="48">
        <v>57826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682698</v>
      </c>
      <c r="E28" s="48">
        <v>16962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321768</v>
      </c>
      <c r="E31" s="48">
        <v>1356033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935065408</v>
      </c>
      <c r="E33" s="54">
        <f>E12+E22+E26</f>
        <v>726756107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15409669</v>
      </c>
      <c r="J40" s="56">
        <f>SUM(J41:J46)</f>
        <v>1106562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15409669</v>
      </c>
      <c r="J41" s="48">
        <v>1106562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865027448</v>
      </c>
      <c r="J51" s="58">
        <f>J12+J17+J28+J33+J40+J48</f>
        <v>713480922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70037960</v>
      </c>
      <c r="J53" s="58">
        <f>E33-J51</f>
        <v>13275185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Hospital Regional de Alta Especialidad del Bajío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142878663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142878663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791158953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791158953</v>
      </c>
    </row>
    <row r="18" spans="1:5" ht="24" customHeight="1">
      <c r="A18" s="92"/>
      <c r="B18" s="94"/>
      <c r="C18" s="85" t="s">
        <v>20</v>
      </c>
      <c r="D18" s="85"/>
      <c r="E18" s="4">
        <f>'EA'!D26</f>
        <v>1027792</v>
      </c>
    </row>
    <row r="19" spans="1:5" ht="24" customHeight="1">
      <c r="A19" s="92"/>
      <c r="B19" s="94"/>
      <c r="C19" s="86" t="s">
        <v>21</v>
      </c>
      <c r="D19" s="86"/>
      <c r="E19" s="6">
        <f>'EA'!D27</f>
        <v>23326</v>
      </c>
    </row>
    <row r="20" spans="1:5" ht="24" customHeight="1">
      <c r="A20" s="92"/>
      <c r="B20" s="94"/>
      <c r="C20" s="86" t="s">
        <v>22</v>
      </c>
      <c r="D20" s="86"/>
      <c r="E20" s="6">
        <f>'EA'!D28</f>
        <v>682698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321768</v>
      </c>
    </row>
    <row r="24" spans="1:5" ht="24" customHeight="1">
      <c r="A24" s="92"/>
      <c r="B24" s="7"/>
      <c r="C24" s="88" t="s">
        <v>26</v>
      </c>
      <c r="D24" s="88"/>
      <c r="E24" s="4">
        <f>'EA'!D33</f>
        <v>935065408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849617779</v>
      </c>
    </row>
    <row r="26" spans="1:5" ht="24" customHeight="1">
      <c r="A26" s="92"/>
      <c r="B26" s="95"/>
      <c r="C26" s="86" t="s">
        <v>29</v>
      </c>
      <c r="D26" s="86"/>
      <c r="E26" s="5">
        <f>'EA'!I13</f>
        <v>384863363</v>
      </c>
    </row>
    <row r="27" spans="1:5" ht="24" customHeight="1">
      <c r="A27" s="92"/>
      <c r="B27" s="95"/>
      <c r="C27" s="86" t="s">
        <v>30</v>
      </c>
      <c r="D27" s="86"/>
      <c r="E27" s="5">
        <f>'EA'!I14</f>
        <v>130889203</v>
      </c>
    </row>
    <row r="28" spans="1:5" ht="24" customHeight="1">
      <c r="A28" s="92"/>
      <c r="B28" s="95"/>
      <c r="C28" s="86" t="s">
        <v>31</v>
      </c>
      <c r="D28" s="86"/>
      <c r="E28" s="5">
        <f>'EA'!I15</f>
        <v>333865213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15409669</v>
      </c>
    </row>
    <row r="50" spans="1:5" ht="24" customHeight="1">
      <c r="A50" s="92"/>
      <c r="B50" s="95"/>
      <c r="C50" s="86" t="s">
        <v>52</v>
      </c>
      <c r="D50" s="86"/>
      <c r="E50" s="5">
        <f>'EA'!I41</f>
        <v>15409669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865027448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70037960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88319912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88319912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637005374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637005374</v>
      </c>
    </row>
    <row r="72" spans="1:5" ht="24" customHeight="1">
      <c r="A72" s="92"/>
      <c r="B72" s="94"/>
      <c r="C72" s="85" t="s">
        <v>20</v>
      </c>
      <c r="D72" s="85"/>
      <c r="E72" s="4">
        <f>'EA'!E26</f>
        <v>1430821</v>
      </c>
    </row>
    <row r="73" spans="1:5" ht="24" customHeight="1">
      <c r="A73" s="92"/>
      <c r="B73" s="94"/>
      <c r="C73" s="86" t="s">
        <v>21</v>
      </c>
      <c r="D73" s="86"/>
      <c r="E73" s="6">
        <f>'EA'!E27</f>
        <v>57826</v>
      </c>
    </row>
    <row r="74" spans="1:5" ht="24" customHeight="1">
      <c r="A74" s="92"/>
      <c r="B74" s="94"/>
      <c r="C74" s="86" t="s">
        <v>22</v>
      </c>
      <c r="D74" s="86"/>
      <c r="E74" s="6">
        <f>'EA'!E28</f>
        <v>16962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1356033</v>
      </c>
    </row>
    <row r="78" spans="1:5" ht="24" customHeight="1">
      <c r="A78" s="92"/>
      <c r="B78" s="7"/>
      <c r="C78" s="88" t="s">
        <v>26</v>
      </c>
      <c r="D78" s="88"/>
      <c r="E78" s="4">
        <f>'EA'!E33</f>
        <v>726756107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712374360</v>
      </c>
    </row>
    <row r="80" spans="1:5" ht="24" customHeight="1">
      <c r="A80" s="92"/>
      <c r="B80" s="95"/>
      <c r="C80" s="86" t="s">
        <v>29</v>
      </c>
      <c r="D80" s="86"/>
      <c r="E80" s="5">
        <f>'EA'!J13</f>
        <v>359502277</v>
      </c>
    </row>
    <row r="81" spans="1:5" ht="24" customHeight="1">
      <c r="A81" s="92"/>
      <c r="B81" s="95"/>
      <c r="C81" s="86" t="s">
        <v>30</v>
      </c>
      <c r="D81" s="86"/>
      <c r="E81" s="5">
        <f>'EA'!J14</f>
        <v>96983311</v>
      </c>
    </row>
    <row r="82" spans="1:5" ht="24" customHeight="1">
      <c r="A82" s="92"/>
      <c r="B82" s="95"/>
      <c r="C82" s="86" t="s">
        <v>31</v>
      </c>
      <c r="D82" s="86"/>
      <c r="E82" s="5">
        <f>'EA'!J15</f>
        <v>255888772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1106562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1106562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713480922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13275185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Dr. Ricargo Alberto Sánchez Obregón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General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C.P. María Magdalena Salazar González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Subdirector de Recursos Financieros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Lilia Ivonne Pineda Castañeda</cp:lastModifiedBy>
  <cp:lastPrinted>2014-02-14T01:27:11Z</cp:lastPrinted>
  <dcterms:created xsi:type="dcterms:W3CDTF">2014-01-27T17:39:58Z</dcterms:created>
  <dcterms:modified xsi:type="dcterms:W3CDTF">2014-03-21T00:49:01Z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