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709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<sst xmlns="http://schemas.openxmlformats.org/spreadsheetml/2006/main" count="194" uniqueCount="79">
  <si>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</si>
  <si>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</si>
  <si>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</si>
  <si>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</si>
  <si>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</si>
  <si>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</si>
  <si>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</si>
  <si>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</si>
  <si>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</si>
  <si>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</si>
  <si>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</si>
  <si>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</si>
  <si>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</si>
  <si>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</si>
  <si>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</si>
  <si>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</si>
  <si>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</si>
  <si>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</si>
  <si>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</si>
  <si>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</si>
  <si>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</si>
  <si>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</si>
  <si>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</si>
  <si>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</si>
  <si>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</si>
  <si>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</si>
  <si>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</si>
  <si>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</si>
  <si>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</si>
  <si>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</si>
  <si>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</si>
  <si>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</si>
  <si>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</si>
  <si>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</si>
  <si>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</si>
  <si>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</si>
  <si>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</si>
  <si>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</si>
  <si>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</si>
  <si>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</si>
  <si>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</si>
  <si>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</si>
  <si>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</si>
  <si>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</si>
  <si>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</si>
  <si>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</si>
  <si>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</si>
  <si>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</si>
  <si>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</si>
  <si>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</si>
  <si>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</si>
  <si>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</si>
  <si>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</si>
  <si>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</si>
  <si>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</si>
  <si>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</si>
  <si>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</si>
  <si>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</si>
  <si>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</si>
  <si>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</si>
  <si>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</si>
  <si>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</si>
  <si>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</si>
  <si>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</si>
  <si>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</si>
  <si>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</si>
  <si>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</si>
  <si>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</si>
  <si>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</si>
  <si>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</si>
  <si>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</si>
  <si>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</si>
  <si>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</si>
  <si>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</si>
  <si>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NACIONAL DE ENFERMEDADES RESPIRATORIAS ISMAEL COSÍO VILLEGAS</t>
  </si>
  <si>
    <t>Dr. Jorge Salas Hernández</t>
  </si>
  <si>
    <t>Director General</t>
  </si>
  <si>
    <t>C.P. María Edith Socorro Escudero Coria</t>
  </si>
  <si>
    <t>Directora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</si>
</sst>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D19" sqref="D19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142752401</v>
      </c>
      <c r="E12" s="44">
        <f>SUM(E13:E20)</f>
        <v>207635907</v>
      </c>
      <c r="F12" s="45"/>
      <c r="G12" s="79" t="s">
        <v>28</v>
      </c>
      <c r="H12" s="79"/>
      <c r="I12" s="44">
        <f>SUM(I13:I15)</f>
        <v>1119670620</v>
      </c>
      <c r="J12" s="44">
        <f>SUM(J13:J15)</f>
        <v>1035108734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673410614</v>
      </c>
      <c r="J13" s="48">
        <v>635499693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321130523</v>
      </c>
      <c r="J14" s="48">
        <v>277343861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125129483</v>
      </c>
      <c r="J15" s="48">
        <v>122265180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142752401</v>
      </c>
      <c r="E19" s="48">
        <v>207635907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893049163</v>
      </c>
      <c r="E22" s="44">
        <f>SUM(E23:E24)</f>
        <v>868428960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893049163</v>
      </c>
      <c r="E24" s="48">
        <v>868428960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2293612</v>
      </c>
      <c r="E26" s="44">
        <f>SUM(E27:E31)</f>
        <v>3699292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2048105</v>
      </c>
      <c r="E27" s="48">
        <v>3175561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245507</v>
      </c>
      <c r="E31" s="48">
        <v>523731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1038095176</v>
      </c>
      <c r="E33" s="54">
        <f>E12+E22+E26</f>
        <v>1079764159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85404631</v>
      </c>
      <c r="J40" s="56">
        <f>SUM(J41:J46)</f>
        <v>178288531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82561641</v>
      </c>
      <c r="J41" s="48">
        <v>172213207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2842990</v>
      </c>
      <c r="J46" s="48">
        <v>6075324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1205075251</v>
      </c>
      <c r="J51" s="58">
        <f>J12+J17+J28+J33+J40+J48</f>
        <v>1213397265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-166980075</v>
      </c>
      <c r="J53" s="58">
        <f>E33-J51</f>
        <v>-133633106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INSTITUTO NACIONAL DE ENFERMEDADES RESPIRATORIAS ISMAEL COSÍO VILLEGAS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142752401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142752401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893049163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893049163</v>
      </c>
    </row>
    <row r="18" spans="1:5" ht="24" customHeight="1">
      <c r="A18" s="88"/>
      <c r="B18" s="90"/>
      <c r="C18" s="93" t="s">
        <v>20</v>
      </c>
      <c r="D18" s="93"/>
      <c r="E18" s="4">
        <f>'EA'!D26</f>
        <v>2293612</v>
      </c>
    </row>
    <row r="19" spans="1:5" ht="24" customHeight="1">
      <c r="A19" s="88"/>
      <c r="B19" s="90"/>
      <c r="C19" s="92" t="s">
        <v>21</v>
      </c>
      <c r="D19" s="92"/>
      <c r="E19" s="6">
        <f>'EA'!D27</f>
        <v>2048105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245507</v>
      </c>
    </row>
    <row r="24" spans="1:5" ht="24" customHeight="1">
      <c r="A24" s="88"/>
      <c r="B24" s="7"/>
      <c r="C24" s="94" t="s">
        <v>26</v>
      </c>
      <c r="D24" s="94"/>
      <c r="E24" s="4">
        <f>'EA'!D33</f>
        <v>1038095176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1119670620</v>
      </c>
    </row>
    <row r="26" spans="1:5" ht="24" customHeight="1">
      <c r="A26" s="88"/>
      <c r="B26" s="91"/>
      <c r="C26" s="92" t="s">
        <v>29</v>
      </c>
      <c r="D26" s="92"/>
      <c r="E26" s="5">
        <f>'EA'!I13</f>
        <v>673410614</v>
      </c>
    </row>
    <row r="27" spans="1:5" ht="24" customHeight="1">
      <c r="A27" s="88"/>
      <c r="B27" s="91"/>
      <c r="C27" s="92" t="s">
        <v>30</v>
      </c>
      <c r="D27" s="92"/>
      <c r="E27" s="5">
        <f>'EA'!I14</f>
        <v>321130523</v>
      </c>
    </row>
    <row r="28" spans="1:5" ht="24" customHeight="1">
      <c r="A28" s="88"/>
      <c r="B28" s="91"/>
      <c r="C28" s="92" t="s">
        <v>31</v>
      </c>
      <c r="D28" s="92"/>
      <c r="E28" s="5">
        <f>'EA'!I15</f>
        <v>125129483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85404631</v>
      </c>
    </row>
    <row r="50" spans="1:5" ht="24" customHeight="1">
      <c r="A50" s="88"/>
      <c r="B50" s="91"/>
      <c r="C50" s="92" t="s">
        <v>52</v>
      </c>
      <c r="D50" s="92"/>
      <c r="E50" s="5">
        <f>'EA'!I41</f>
        <v>82561641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2842990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1205075251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-166980075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207635907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207635907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868428960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868428960</v>
      </c>
    </row>
    <row r="72" spans="1:5" ht="24" customHeight="1">
      <c r="A72" s="88"/>
      <c r="B72" s="90"/>
      <c r="C72" s="93" t="s">
        <v>20</v>
      </c>
      <c r="D72" s="93"/>
      <c r="E72" s="4">
        <f>'EA'!E26</f>
        <v>3699292</v>
      </c>
    </row>
    <row r="73" spans="1:5" ht="24" customHeight="1">
      <c r="A73" s="88"/>
      <c r="B73" s="90"/>
      <c r="C73" s="92" t="s">
        <v>21</v>
      </c>
      <c r="D73" s="92"/>
      <c r="E73" s="6">
        <f>'EA'!E27</f>
        <v>3175561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523731</v>
      </c>
    </row>
    <row r="78" spans="1:5" ht="24" customHeight="1">
      <c r="A78" s="88"/>
      <c r="B78" s="7"/>
      <c r="C78" s="94" t="s">
        <v>26</v>
      </c>
      <c r="D78" s="94"/>
      <c r="E78" s="4">
        <f>'EA'!E33</f>
        <v>1079764159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1035108734</v>
      </c>
    </row>
    <row r="80" spans="1:5" ht="24" customHeight="1">
      <c r="A80" s="88"/>
      <c r="B80" s="91"/>
      <c r="C80" s="92" t="s">
        <v>29</v>
      </c>
      <c r="D80" s="92"/>
      <c r="E80" s="5">
        <f>'EA'!J13</f>
        <v>635499693</v>
      </c>
    </row>
    <row r="81" spans="1:5" ht="24" customHeight="1">
      <c r="A81" s="88"/>
      <c r="B81" s="91"/>
      <c r="C81" s="92" t="s">
        <v>30</v>
      </c>
      <c r="D81" s="92"/>
      <c r="E81" s="5">
        <f>'EA'!J14</f>
        <v>277343861</v>
      </c>
    </row>
    <row r="82" spans="1:5" ht="24" customHeight="1">
      <c r="A82" s="88"/>
      <c r="B82" s="91"/>
      <c r="C82" s="92" t="s">
        <v>31</v>
      </c>
      <c r="D82" s="92"/>
      <c r="E82" s="5">
        <f>'EA'!J15</f>
        <v>122265180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178288531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172213207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6075324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1213397265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-133633106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Dr. Jorge Salas Hernández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General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María Edith Socorro Escudero Coria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Directora de Administración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 del INER</dc:title>
  <dc:subject/>
  <dc:creator>teresita_quezada</dc:creator>
  <cp:keywords/>
  <dc:description/>
  <cp:lastModifiedBy>Karim Abuchard Padilla</cp:lastModifiedBy>
  <cp:lastPrinted>2014-03-13T20:12:25Z</cp:lastPrinted>
  <dcterms:created xsi:type="dcterms:W3CDTF">2014-01-27T17:39:58Z</dcterms:created>
  <dcterms:modified xsi:type="dcterms:W3CDTF">2014-03-27T17:14:46Z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