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CG" sheetId="1" r:id="rId1"/>
  </sheets>
  <definedNames>
    <definedName name="_xlnm.Print_Area" localSheetId="0">'R12-NCG'!$F$3:$J$42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<sst xmlns="http://schemas.openxmlformats.org/spreadsheetml/2006/main" count="37" uniqueCount="35">
  <si>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</si>
  <si>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</si>
  <si>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</si>
  <si>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</si>
  <si>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</si>
  <si>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</si>
  <si>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</si>
  <si>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</si>
  <si>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</si>
  <si>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</si>
  <si>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</si>
  <si>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</si>
  <si>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</si>
  <si>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</si>
  <si>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</si>
  <si>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</si>
  <si>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</si>
  <si>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</si>
  <si>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</si>
  <si>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</si>
  <si>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</si>
  <si>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</si>
  <si>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</si>
  <si>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NCG INSTITUTO NACIONAL DE CIENCIAS MÉDICAS Y NUTRICIÓN SALVADOR ZUBIRÁN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</si>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</sst>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8" sqref="D8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2101553857</v>
      </c>
      <c r="I13" s="32">
        <f>+I34+I38+I35</f>
        <v>1966008180</v>
      </c>
      <c r="J13" s="32">
        <f>+J34+J38+J35</f>
        <v>1588713622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1619380920</v>
      </c>
      <c r="I15" s="32">
        <f>SUM(I16:I20)</f>
        <v>1646281959</v>
      </c>
      <c r="J15" s="32">
        <f>SUM(J16:J20)</f>
        <v>1519568584</v>
      </c>
      <c r="K15" s="19"/>
    </row>
    <row r="16" spans="4:11" ht="24">
      <c r="D16" s="12"/>
      <c r="E16" s="12"/>
      <c r="F16" s="3"/>
      <c r="G16" s="22" t="s">
        <v>2</v>
      </c>
      <c r="H16" s="33">
        <v>873656486</v>
      </c>
      <c r="I16" s="33">
        <v>833696969</v>
      </c>
      <c r="J16" s="33">
        <v>833696969</v>
      </c>
      <c r="K16" s="19"/>
    </row>
    <row r="17" spans="4:11" ht="24">
      <c r="D17" s="12"/>
      <c r="E17" s="12"/>
      <c r="F17" s="3"/>
      <c r="G17" s="22" t="s">
        <v>3</v>
      </c>
      <c r="H17" s="33">
        <v>745556434</v>
      </c>
      <c r="I17" s="33">
        <v>812389164</v>
      </c>
      <c r="J17" s="33">
        <v>685675789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168000</v>
      </c>
      <c r="I20" s="33">
        <v>195826</v>
      </c>
      <c r="J20" s="33">
        <v>195826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382172937</v>
      </c>
      <c r="I21" s="32">
        <f>SUM(I22:I25)</f>
        <v>290743580</v>
      </c>
      <c r="J21" s="32">
        <f>SUM(J22:J25)</f>
        <v>40162397</v>
      </c>
      <c r="K21" s="19"/>
    </row>
    <row r="22" spans="4:11" ht="24">
      <c r="D22" s="12"/>
      <c r="E22" s="12"/>
      <c r="F22" s="3"/>
      <c r="G22" s="22" t="s">
        <v>8</v>
      </c>
      <c r="H22" s="33">
        <v>66800000</v>
      </c>
      <c r="I22" s="33">
        <v>114221553</v>
      </c>
      <c r="J22" s="33">
        <v>32479877</v>
      </c>
      <c r="K22" s="19"/>
    </row>
    <row r="23" spans="4:11" ht="24">
      <c r="D23" s="12"/>
      <c r="E23" s="12"/>
      <c r="F23" s="3"/>
      <c r="G23" s="22" t="s">
        <v>9</v>
      </c>
      <c r="H23" s="33">
        <v>315372937</v>
      </c>
      <c r="I23" s="33">
        <v>176522027</v>
      </c>
      <c r="J23" s="33">
        <v>7682520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2001553857</v>
      </c>
      <c r="I34" s="32">
        <f>+I15+I21+I26+I27+I31</f>
        <v>1937025539</v>
      </c>
      <c r="J34" s="32">
        <f>+J15+J21+J26+J27+J31</f>
        <v>1559730981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100000000</v>
      </c>
      <c r="I38" s="32">
        <v>28982641</v>
      </c>
      <c r="J38" s="32">
        <v>28982641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2014-04-14T22:53:18Z</dcterms:modified>
  <cp:category/>
  <cp:version/>
  <cp:contentType/>
  <cp:contentStatus/>
</cp:coreProperties>
</file>