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CK" sheetId="1" r:id="rId1"/>
  </sheets>
  <definedNames>
    <definedName name="_xlnm.Print_Area" localSheetId="0">'R12-NCK'!$F$3:$J$42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<sst xmlns="http://schemas.openxmlformats.org/spreadsheetml/2006/main" count="37" uniqueCount="35">
  <si>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</si>
  <si>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</si>
  <si>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</si>
  <si>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</si>
  <si>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</si>
  <si>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</si>
  <si>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</si>
  <si>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</si>
  <si>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</si>
  <si>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</si>
  <si>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</si>
  <si>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</si>
  <si>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</si>
  <si>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</si>
  <si>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</si>
  <si>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</si>
  <si>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</si>
  <si>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</si>
  <si>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</si>
  <si>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</si>
  <si>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</si>
  <si>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</si>
  <si>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</si>
  <si>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NCK INSTITUTO NACIONAL DE NEUROLOGÍA Y NEUROCIRUGÍA MANUEL VELASCO SUÁREZ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</si>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</sst>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D2" sqref="D2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737779337</v>
      </c>
      <c r="I13" s="32">
        <f>+I34+I38+I35</f>
        <v>770217043</v>
      </c>
      <c r="J13" s="32">
        <f>+J34+J38+J35</f>
        <v>748873998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724319337</v>
      </c>
      <c r="I15" s="32">
        <f>SUM(I16:I20)</f>
        <v>733500919</v>
      </c>
      <c r="J15" s="32">
        <f>SUM(J16:J20)</f>
        <v>723032201</v>
      </c>
      <c r="K15" s="19"/>
    </row>
    <row r="16" spans="4:11" ht="24">
      <c r="D16" s="12"/>
      <c r="E16" s="12"/>
      <c r="F16" s="3"/>
      <c r="G16" s="22" t="s">
        <v>2</v>
      </c>
      <c r="H16" s="33">
        <v>429344630</v>
      </c>
      <c r="I16" s="33">
        <v>422408958</v>
      </c>
      <c r="J16" s="33">
        <v>422408958</v>
      </c>
      <c r="K16" s="19"/>
    </row>
    <row r="17" spans="4:11" ht="24">
      <c r="D17" s="12"/>
      <c r="E17" s="12"/>
      <c r="F17" s="3"/>
      <c r="G17" s="22" t="s">
        <v>3</v>
      </c>
      <c r="H17" s="33">
        <v>294874707</v>
      </c>
      <c r="I17" s="33">
        <v>311040369</v>
      </c>
      <c r="J17" s="33">
        <v>300571651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51592</v>
      </c>
      <c r="J20" s="33">
        <v>51592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6460000</v>
      </c>
      <c r="I21" s="32">
        <f>SUM(I22:I25)</f>
        <v>32025384</v>
      </c>
      <c r="J21" s="32">
        <f>SUM(J22:J25)</f>
        <v>25841797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21025384</v>
      </c>
      <c r="J22" s="33">
        <v>14872979</v>
      </c>
      <c r="K22" s="19"/>
    </row>
    <row r="23" spans="4:11" ht="24">
      <c r="D23" s="12"/>
      <c r="E23" s="12"/>
      <c r="F23" s="3"/>
      <c r="G23" s="22" t="s">
        <v>9</v>
      </c>
      <c r="H23" s="33">
        <v>6460000</v>
      </c>
      <c r="I23" s="33">
        <v>11000000</v>
      </c>
      <c r="J23" s="33">
        <v>10968818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730779337</v>
      </c>
      <c r="I34" s="32">
        <f>+I15+I21+I26+I27+I31</f>
        <v>765526303</v>
      </c>
      <c r="J34" s="32">
        <f>+J15+J21+J26+J27+J31</f>
        <v>748873998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7000000</v>
      </c>
      <c r="I38" s="32">
        <v>4690740</v>
      </c>
      <c r="J38" s="32">
        <v>0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J10:J11"/>
    <mergeCell ref="G10:G11"/>
    <mergeCell ref="H10:H11"/>
    <mergeCell ref="I10:I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2014-04-14T22:59:20Z</dcterms:modified>
  <cp:category/>
  <cp:version/>
  <cp:contentType/>
  <cp:contentStatus/>
</cp:coreProperties>
</file>