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<sst xmlns="http://schemas.openxmlformats.org/spreadsheetml/2006/main" count="67" uniqueCount="64">
  <si>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SUBDIRECTORA DE RECURSOS FINANCEROS</t>
  </si>
  <si>
    <t>DIRECTOR DE ADMINISTRACION Y FINANZAS</t>
  </si>
  <si>
    <t>C.P. PATRICIA CONDE GOMEZ</t>
  </si>
  <si>
    <t>L.C. ALEJANDRO ALTAMIRA SALAZAR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</si>
  <si>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</si>
  <si>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</si>
  <si>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</si>
  <si>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</si>
  <si>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</si>
  <si>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</si>
  <si>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</si>
  <si>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</si>
  <si>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</si>
  <si>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</si>
  <si>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</si>
  <si>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</si>
  <si>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</si>
  <si>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</si>
  <si>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</si>
  <si>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</si>
  <si>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</si>
  <si>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</si>
  <si>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</si>
  <si>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</si>
  <si>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</si>
  <si>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</si>
  <si>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</si>
  <si>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</si>
  <si>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</si>
  <si>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</si>
  <si>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</si>
  <si>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</si>
  <si>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</si>
  <si>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</si>
  <si>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</si>
  <si>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</si>
  <si>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</si>
  <si>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</si>
  <si>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</si>
  <si>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</si>
  <si>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</si>
  <si>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</si>
  <si>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</si>
  <si>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</si>
  <si>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</si>
  <si>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</si>
  <si>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</si>
  <si>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</si>
  <si>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</si>
  <si>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</si>
  <si>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</si>
  <si>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</si>
  <si>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</si>
  <si>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</si>
  <si>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</si>
  <si>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</si>
  <si>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</si>
  <si>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</si>
  <si>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Perinatología Isidro Espinosa de los Reyes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</si>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</sst>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nstituto%20Nacional%20de%20Perinatolog&#237;a%20Isidro%20Espinosa%20de%20los%20Reyes\Archivos%20origen\NDE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20992798</v>
          </cell>
          <cell r="E18">
            <v>27567831</v>
          </cell>
          <cell r="I18">
            <v>32349425</v>
          </cell>
          <cell r="J18">
            <v>49422879</v>
          </cell>
        </row>
        <row r="19">
          <cell r="D19">
            <v>32850378</v>
          </cell>
          <cell r="E19">
            <v>55027963</v>
          </cell>
          <cell r="I19">
            <v>0</v>
          </cell>
          <cell r="J19">
            <v>0</v>
          </cell>
        </row>
        <row r="20">
          <cell r="D20">
            <v>32408</v>
          </cell>
          <cell r="E20">
            <v>32408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34347954</v>
          </cell>
          <cell r="E22">
            <v>22960319</v>
          </cell>
          <cell r="I22">
            <v>0</v>
          </cell>
          <cell r="J22">
            <v>0</v>
          </cell>
        </row>
        <row r="23">
          <cell r="D23">
            <v>-5609381</v>
          </cell>
          <cell r="E23">
            <v>-6675322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437490063</v>
          </cell>
          <cell r="E33">
            <v>427826778</v>
          </cell>
          <cell r="I33">
            <v>0</v>
          </cell>
          <cell r="J33">
            <v>0</v>
          </cell>
        </row>
        <row r="34">
          <cell r="D34">
            <v>446123550</v>
          </cell>
          <cell r="E34">
            <v>379526568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7436966</v>
          </cell>
        </row>
        <row r="36">
          <cell r="D36">
            <v>-286274257</v>
          </cell>
          <cell r="E36">
            <v>-269364678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-14702160</v>
          </cell>
          <cell r="E38">
            <v>-14702160</v>
          </cell>
        </row>
        <row r="39">
          <cell r="D39">
            <v>0</v>
          </cell>
          <cell r="E39">
            <v>0</v>
          </cell>
        </row>
        <row r="46">
          <cell r="I46">
            <v>486084707</v>
          </cell>
          <cell r="J46">
            <v>389270053</v>
          </cell>
        </row>
        <row r="47">
          <cell r="I47">
            <v>0</v>
          </cell>
          <cell r="J47">
            <v>0</v>
          </cell>
        </row>
        <row r="48">
          <cell r="I48">
            <v>139004275</v>
          </cell>
          <cell r="J48">
            <v>139004275</v>
          </cell>
        </row>
        <row r="52">
          <cell r="I52">
            <v>-15774631</v>
          </cell>
          <cell r="J52">
            <v>-28483388</v>
          </cell>
        </row>
        <row r="53">
          <cell r="I53">
            <v>23587577</v>
          </cell>
          <cell r="J53">
            <v>65548922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45662197</v>
      </c>
      <c r="E14" s="40">
        <f>E16+E26</f>
        <v>88713843</v>
      </c>
      <c r="F14" s="3"/>
      <c r="G14" s="41" t="s">
        <v>53</v>
      </c>
      <c r="H14" s="41"/>
      <c r="I14" s="40">
        <f>I16+I27</f>
        <v>0</v>
      </c>
      <c r="J14" s="40">
        <f>J16+J27</f>
        <v>24510420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28752618</v>
      </c>
      <c r="E16" s="40">
        <f>SUM(E18:E24)</f>
        <v>12453576</v>
      </c>
      <c r="F16" s="3"/>
      <c r="G16" s="41" t="s">
        <v>51</v>
      </c>
      <c r="H16" s="41"/>
      <c r="I16" s="40">
        <f>SUM(I18:I25)</f>
        <v>0</v>
      </c>
      <c r="J16" s="40">
        <f>SUM(J18:J25)</f>
        <v>17073454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6575033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17073454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22177585</v>
      </c>
      <c r="E19" s="35">
        <f>IF(D19&gt;0,0,'[1]ESF'!D19-'[1]ESF'!E19)</f>
        <v>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11387635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1065941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16909579</v>
      </c>
      <c r="E26" s="40">
        <f>SUM(E28:E36)</f>
        <v>76260267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7436966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9663285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66596982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16909579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7436966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109523411</v>
      </c>
      <c r="J36" s="40">
        <f>J38+J44+J52</f>
        <v>41961345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96814654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96814654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12708757</v>
      </c>
      <c r="J44" s="40">
        <f>SUM(J46:J50)</f>
        <v>41961345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12708757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41961345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47:H47"/>
    <mergeCell ref="G48:H48"/>
    <mergeCell ref="G49:H49"/>
    <mergeCell ref="G50:H50"/>
    <mergeCell ref="G52:H5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2014-03-25T02:51:06Z</dcterms:created>
  <dcterms:modified xsi:type="dcterms:W3CDTF">2014-03-25T02:51:39Z</dcterms:modified>
  <cp:category/>
  <cp:version/>
  <cp:contentType/>
  <cp:contentStatus/>
</cp:coreProperties>
</file>