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1932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<sst xmlns="http://schemas.openxmlformats.org/spreadsheetml/2006/main" count="196" uniqueCount="81">
  <si>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</si>
  <si>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</si>
  <si>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</si>
  <si>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</si>
  <si>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</si>
  <si>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</si>
  <si>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</si>
  <si>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</si>
  <si>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</si>
  <si>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</si>
  <si>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</si>
  <si>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</si>
  <si>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</si>
  <si>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</si>
  <si>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</si>
  <si>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</si>
  <si>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</si>
  <si>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</si>
  <si>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</si>
  <si>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</si>
  <si>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</si>
  <si>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</si>
  <si>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</si>
  <si>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</si>
  <si>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</si>
  <si>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</si>
  <si>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</si>
  <si>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</si>
  <si>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</si>
  <si>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</si>
  <si>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</si>
  <si>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</si>
  <si>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</si>
  <si>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</si>
  <si>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</si>
  <si>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</si>
  <si>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</si>
  <si>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</si>
  <si>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</si>
  <si>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</si>
  <si>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</si>
  <si>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</si>
  <si>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</si>
  <si>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</si>
  <si>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</si>
  <si>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</si>
  <si>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</si>
  <si>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</si>
  <si>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</si>
  <si>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</si>
  <si>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</si>
  <si>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</si>
  <si>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</si>
  <si>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</si>
  <si>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</si>
  <si>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</si>
  <si>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</si>
  <si>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</si>
  <si>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</si>
  <si>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</si>
  <si>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</si>
  <si>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</si>
  <si>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</si>
  <si>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</si>
  <si>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</si>
  <si>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</si>
  <si>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</si>
  <si>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</si>
  <si>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</si>
  <si>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</si>
  <si>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</si>
  <si>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</si>
  <si>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</si>
  <si>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Nombre de quien autoriza</t>
  </si>
  <si>
    <t>Cargo de quien autoriza</t>
  </si>
  <si>
    <t>Nombre de quien elabora</t>
  </si>
  <si>
    <t>Cargo de quien elabora</t>
  </si>
  <si>
    <t>Transferencias, Asignaciones, Subsidios y Otras Ayudas</t>
  </si>
  <si>
    <t>INSTITUTO NACIONAL DE SALUD PUBLICA</t>
  </si>
  <si>
    <t>MTRA. MAGDALENA CASTRO ONOFRE DIRECTORA DE ADMINISTRACION Y FINANZAS</t>
  </si>
  <si>
    <t>MTRA. ELIZABETH ROBLES CARVAJAL SUBDIRECTORA DE PROYECTOS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</si>
</sst>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G60" sqref="G60:H6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78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82227934.32</v>
      </c>
      <c r="E12" s="44">
        <f>SUM(E13:E20)</f>
        <v>89578243</v>
      </c>
      <c r="F12" s="45"/>
      <c r="G12" s="75" t="s">
        <v>28</v>
      </c>
      <c r="H12" s="75"/>
      <c r="I12" s="44">
        <f>SUM(I13:I15)</f>
        <v>465525810.64000005</v>
      </c>
      <c r="J12" s="44">
        <f>SUM(J13:J15)</f>
        <v>506150160.8</v>
      </c>
      <c r="K12" s="46"/>
    </row>
    <row r="13" spans="1:11" ht="12">
      <c r="A13" s="47"/>
      <c r="B13" s="72" t="s">
        <v>9</v>
      </c>
      <c r="C13" s="72"/>
      <c r="D13" s="48"/>
      <c r="E13" s="48"/>
      <c r="F13" s="45"/>
      <c r="G13" s="72" t="s">
        <v>29</v>
      </c>
      <c r="H13" s="72"/>
      <c r="I13" s="48">
        <v>308772085.91</v>
      </c>
      <c r="J13" s="48">
        <v>315178923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18377006.61</v>
      </c>
      <c r="J14" s="48">
        <v>31440727.8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138376718.12</v>
      </c>
      <c r="J15" s="48">
        <v>159530510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77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82227934.32</v>
      </c>
      <c r="E19" s="48">
        <v>89578243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382731316.2</v>
      </c>
      <c r="E22" s="44">
        <f>SUM(E23:E24)</f>
        <v>426194950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382731316.2</v>
      </c>
      <c r="E24" s="48">
        <v>426194950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18323420.65</v>
      </c>
      <c r="E26" s="44">
        <f>SUM(E27:E31)</f>
        <v>1224923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18323420.65</v>
      </c>
      <c r="E31" s="48">
        <v>1224923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483282671.16999996</v>
      </c>
      <c r="E33" s="54">
        <f>E12+E22+E26</f>
        <v>516998116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108083849.82000001</v>
      </c>
      <c r="J40" s="56">
        <f>SUM(J41:J46)</f>
        <v>70416208.46000001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80103161.4</v>
      </c>
      <c r="J41" s="48">
        <v>44324111.85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27980688.42</v>
      </c>
      <c r="J46" s="48">
        <v>26092096.61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573609660.46</v>
      </c>
      <c r="J51" s="58">
        <f>J12+J17+J28+J33+J40+J48</f>
        <v>576566369.26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-90326989.29000008</v>
      </c>
      <c r="J53" s="58">
        <f>E33-J51</f>
        <v>-59568253.25999999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79</v>
      </c>
      <c r="D60" s="80"/>
      <c r="E60" s="21"/>
      <c r="G60" s="81" t="s">
        <v>80</v>
      </c>
      <c r="H60" s="81"/>
      <c r="I60" s="21"/>
      <c r="J60" s="21"/>
    </row>
    <row r="61" spans="2:10" ht="13.5" customHeight="1">
      <c r="B61" s="24"/>
      <c r="C61" s="83" t="s">
        <v>73</v>
      </c>
      <c r="D61" s="83"/>
      <c r="E61" s="21"/>
      <c r="F61" s="21"/>
      <c r="G61" s="83" t="s">
        <v>75</v>
      </c>
      <c r="H61" s="83"/>
      <c r="I61" s="25"/>
      <c r="J61" s="21"/>
    </row>
    <row r="62" spans="2:10" ht="13.5" customHeight="1">
      <c r="B62" s="26"/>
      <c r="C62" s="77" t="s">
        <v>74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INSTITUTO NACIONAL DE SALUD PUBLICA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82227934.32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82227934.32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382731316.2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382731316.2</v>
      </c>
    </row>
    <row r="18" spans="1:5" ht="24" customHeight="1">
      <c r="A18" s="92"/>
      <c r="B18" s="94"/>
      <c r="C18" s="85" t="s">
        <v>20</v>
      </c>
      <c r="D18" s="85"/>
      <c r="E18" s="4">
        <f>'EA'!D26</f>
        <v>18323420.65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18323420.65</v>
      </c>
    </row>
    <row r="24" spans="1:5" ht="24" customHeight="1">
      <c r="A24" s="92"/>
      <c r="B24" s="7"/>
      <c r="C24" s="88" t="s">
        <v>26</v>
      </c>
      <c r="D24" s="88"/>
      <c r="E24" s="4">
        <f>'EA'!D33</f>
        <v>483282671.16999996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465525810.64000005</v>
      </c>
    </row>
    <row r="26" spans="1:5" ht="24" customHeight="1">
      <c r="A26" s="92"/>
      <c r="B26" s="95"/>
      <c r="C26" s="86" t="s">
        <v>29</v>
      </c>
      <c r="D26" s="86"/>
      <c r="E26" s="5">
        <f>'EA'!I13</f>
        <v>308772085.91</v>
      </c>
    </row>
    <row r="27" spans="1:5" ht="24" customHeight="1">
      <c r="A27" s="92"/>
      <c r="B27" s="95"/>
      <c r="C27" s="86" t="s">
        <v>30</v>
      </c>
      <c r="D27" s="86"/>
      <c r="E27" s="5">
        <f>'EA'!I14</f>
        <v>18377006.61</v>
      </c>
    </row>
    <row r="28" spans="1:5" ht="24" customHeight="1">
      <c r="A28" s="92"/>
      <c r="B28" s="95"/>
      <c r="C28" s="86" t="s">
        <v>31</v>
      </c>
      <c r="D28" s="86"/>
      <c r="E28" s="5">
        <f>'EA'!I15</f>
        <v>138376718.12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108083849.82000001</v>
      </c>
    </row>
    <row r="50" spans="1:5" ht="24" customHeight="1">
      <c r="A50" s="92"/>
      <c r="B50" s="95"/>
      <c r="C50" s="86" t="s">
        <v>52</v>
      </c>
      <c r="D50" s="86"/>
      <c r="E50" s="5">
        <f>'EA'!I41</f>
        <v>80103161.4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27980688.42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573609660.46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-90326989.29000008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89578243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89578243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426194950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426194950</v>
      </c>
    </row>
    <row r="72" spans="1:5" ht="24" customHeight="1">
      <c r="A72" s="92"/>
      <c r="B72" s="94"/>
      <c r="C72" s="85" t="s">
        <v>20</v>
      </c>
      <c r="D72" s="85"/>
      <c r="E72" s="4">
        <f>'EA'!E26</f>
        <v>1224923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1224923</v>
      </c>
    </row>
    <row r="78" spans="1:5" ht="24" customHeight="1">
      <c r="A78" s="92"/>
      <c r="B78" s="7"/>
      <c r="C78" s="88" t="s">
        <v>26</v>
      </c>
      <c r="D78" s="88"/>
      <c r="E78" s="4">
        <f>'EA'!E33</f>
        <v>516998116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506150160.8</v>
      </c>
    </row>
    <row r="80" spans="1:5" ht="24" customHeight="1">
      <c r="A80" s="92"/>
      <c r="B80" s="95"/>
      <c r="C80" s="86" t="s">
        <v>29</v>
      </c>
      <c r="D80" s="86"/>
      <c r="E80" s="5">
        <f>'EA'!J13</f>
        <v>315178923</v>
      </c>
    </row>
    <row r="81" spans="1:5" ht="24" customHeight="1">
      <c r="A81" s="92"/>
      <c r="B81" s="95"/>
      <c r="C81" s="86" t="s">
        <v>30</v>
      </c>
      <c r="D81" s="86"/>
      <c r="E81" s="5">
        <f>'EA'!J14</f>
        <v>31440727.8</v>
      </c>
    </row>
    <row r="82" spans="1:5" ht="24" customHeight="1">
      <c r="A82" s="92"/>
      <c r="B82" s="95"/>
      <c r="C82" s="86" t="s">
        <v>31</v>
      </c>
      <c r="D82" s="86"/>
      <c r="E82" s="5">
        <f>'EA'!J15</f>
        <v>159530510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70416208.46000001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44324111.85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26092096.61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576566369.26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-59568253.25999999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Nombre de quien autoriza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Cargo de quien autoriza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Nombre de quien elabora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Cargo de quien elabora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2014-02-14T01:27:11Z</cp:lastPrinted>
  <dcterms:created xsi:type="dcterms:W3CDTF">2014-01-27T17:39:58Z</dcterms:created>
  <dcterms:modified xsi:type="dcterms:W3CDTF">2014-03-19T17:05:47Z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doc</vt:lpwstr>
  </property>
  <property fmtid="{D5CDD505-2E9C-101B-9397-08002B2CF9AE}" pid="6" name="PublishingStartDate">
    <vt:lpwstr/>
  </property>
</Properties>
</file>