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32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<sst xmlns="http://schemas.openxmlformats.org/spreadsheetml/2006/main" count="199" uniqueCount="79">
  <si>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</si>
  <si>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</si>
  <si>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</si>
  <si>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</si>
  <si>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</si>
  <si>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</si>
  <si>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</si>
  <si>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</si>
  <si>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</si>
  <si>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</si>
  <si>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</si>
  <si>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</si>
  <si>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</si>
  <si>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</si>
  <si>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</si>
  <si>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</si>
  <si>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</si>
  <si>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</si>
  <si>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</si>
  <si>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</si>
  <si>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</si>
  <si>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</si>
  <si>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</si>
  <si>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</si>
  <si>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</si>
  <si>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</si>
  <si>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</si>
  <si>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</si>
  <si>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</si>
  <si>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</si>
  <si>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</si>
  <si>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</si>
  <si>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</si>
  <si>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</si>
  <si>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</si>
  <si>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</si>
  <si>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</si>
  <si>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</si>
  <si>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</si>
  <si>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</si>
  <si>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</si>
  <si>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</si>
  <si>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</si>
  <si>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</si>
  <si>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</si>
  <si>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</si>
  <si>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</si>
  <si>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</si>
  <si>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</si>
  <si>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</si>
  <si>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</si>
  <si>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</si>
  <si>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</si>
  <si>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</si>
  <si>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</si>
  <si>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</si>
  <si>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</si>
  <si>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</si>
  <si>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</si>
  <si>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</si>
  <si>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</si>
  <si>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</si>
  <si>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</si>
  <si>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</si>
  <si>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</si>
  <si>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</si>
  <si>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</si>
  <si>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</si>
  <si>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</si>
  <si>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</si>
  <si>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</si>
  <si>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</si>
  <si>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</si>
  <si>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</si>
  <si>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</si>
  <si>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</si>
  <si>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NACIONAL DE SALUD PUBLICA</t>
  </si>
  <si>
    <t>MTRA. ELIZABETH ROBLES CARVAJAL SUBDIRECTORA DE PROYECTOS</t>
  </si>
  <si>
    <t>MTRA. MAGDALENA CASTRO ONOFRE DIRECTORA DE ADMINISTRACION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</si>
</sst>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3" fontId="4" fillId="16" borderId="0" xfId="52" applyNumberFormat="1" applyFont="1" applyFill="1" applyBorder="1" applyAlignment="1">
      <alignment vertical="top"/>
      <protection/>
    </xf>
    <xf numFmtId="3" fontId="3" fillId="10" borderId="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4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4" fillId="16" borderId="1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6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7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7" fillId="34" borderId="0" xfId="52" applyFont="1" applyFill="1" applyBorder="1" applyAlignment="1">
      <alignment/>
      <protection/>
    </xf>
    <xf numFmtId="0" fontId="7" fillId="34" borderId="0" xfId="52" applyFont="1" applyFill="1" applyBorder="1" applyAlignment="1">
      <alignment horizontal="center"/>
      <protection/>
    </xf>
    <xf numFmtId="0" fontId="7" fillId="34" borderId="0" xfId="15" applyNumberFormat="1" applyFont="1" applyFill="1" applyBorder="1" applyAlignment="1">
      <alignment horizontal="centerContinuous" vertical="center"/>
      <protection/>
    </xf>
    <xf numFmtId="0" fontId="7" fillId="34" borderId="0" xfId="52" applyFont="1" applyFill="1" applyBorder="1" applyAlignment="1">
      <alignment horizontal="center" vertical="top"/>
      <protection/>
    </xf>
    <xf numFmtId="0" fontId="6" fillId="34" borderId="0" xfId="52" applyFont="1" applyFill="1" applyBorder="1" applyAlignment="1">
      <alignment horizontal="centerContinuous" vertical="center"/>
      <protection/>
    </xf>
    <xf numFmtId="0" fontId="6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7" fillId="34" borderId="0" xfId="52" applyFont="1" applyFill="1" applyBorder="1" applyAlignment="1">
      <alignment vertical="center"/>
      <protection/>
    </xf>
    <xf numFmtId="0" fontId="6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7" fillId="34" borderId="0" xfId="52" applyFont="1" applyFill="1" applyBorder="1" applyAlignment="1">
      <alignment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6" fillId="34" borderId="0" xfId="52" applyNumberFormat="1" applyFont="1" applyFill="1" applyBorder="1" applyAlignment="1">
      <alignment vertical="top"/>
      <protection/>
    </xf>
    <xf numFmtId="3" fontId="7" fillId="34" borderId="0" xfId="52" applyNumberFormat="1" applyFont="1" applyFill="1" applyBorder="1" applyAlignment="1">
      <alignment vertical="top"/>
      <protection/>
    </xf>
    <xf numFmtId="3" fontId="6" fillId="34" borderId="0" xfId="52" applyNumberFormat="1" applyFont="1" applyFill="1" applyBorder="1" applyAlignment="1" applyProtection="1">
      <alignment vertical="top"/>
      <protection locked="0"/>
    </xf>
    <xf numFmtId="0" fontId="6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7" fillId="34" borderId="14" xfId="52" applyFont="1" applyFill="1" applyBorder="1" applyAlignment="1">
      <alignment vertical="top"/>
      <protection/>
    </xf>
    <xf numFmtId="3" fontId="6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6" fillId="34" borderId="0" xfId="47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7" fillId="34" borderId="0" xfId="52" applyNumberFormat="1" applyFont="1" applyFill="1" applyBorder="1" applyAlignment="1">
      <alignment horizontal="right" vertical="top" wrapText="1"/>
      <protection/>
    </xf>
    <xf numFmtId="0" fontId="6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7" fillId="34" borderId="0" xfId="52" applyFont="1" applyFill="1" applyBorder="1" applyAlignment="1">
      <alignment horizontal="left" vertical="top"/>
      <protection/>
    </xf>
    <xf numFmtId="0" fontId="6" fillId="34" borderId="0" xfId="52" applyFont="1" applyFill="1" applyBorder="1" applyAlignment="1">
      <alignment horizontal="left" vertical="top"/>
      <protection/>
    </xf>
    <xf numFmtId="0" fontId="6" fillId="34" borderId="0" xfId="52" applyFont="1" applyFill="1" applyBorder="1" applyAlignment="1">
      <alignment horizontal="left" vertical="top" wrapText="1"/>
      <protection/>
    </xf>
    <xf numFmtId="0" fontId="7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43" fontId="6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4" fillId="33" borderId="0" xfId="52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4" fillId="33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C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76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70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464959250</v>
      </c>
      <c r="H14" s="40">
        <f>SUM(H15:H27)</f>
        <v>516998116</v>
      </c>
      <c r="I14" s="21"/>
      <c r="J14" s="21"/>
      <c r="K14" s="66" t="s">
        <v>7</v>
      </c>
      <c r="L14" s="66"/>
      <c r="M14" s="66"/>
      <c r="N14" s="66"/>
      <c r="O14" s="40">
        <f>SUM(O16:O19)</f>
        <v>80103161</v>
      </c>
      <c r="P14" s="40">
        <f>SUM(P16:P19)</f>
        <v>45171232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80103161</v>
      </c>
      <c r="P19" s="41">
        <v>45171232</v>
      </c>
      <c r="Q19" s="34"/>
    </row>
    <row r="20" spans="1:17" ht="15" customHeight="1">
      <c r="A20" s="35"/>
      <c r="B20" s="21"/>
      <c r="C20" s="42"/>
      <c r="D20" s="68" t="s">
        <v>71</v>
      </c>
      <c r="E20" s="68"/>
      <c r="F20" s="68"/>
      <c r="G20" s="41">
        <v>82227934</v>
      </c>
      <c r="H20" s="41">
        <v>89578243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8952050</v>
      </c>
      <c r="P21" s="40">
        <f>SUM(P22:P25)</f>
        <v>8202359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f>8956996-4946</f>
        <v>8952050</v>
      </c>
      <c r="P22" s="41">
        <v>8202359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382731316</v>
      </c>
      <c r="H25" s="41">
        <v>426194950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0</v>
      </c>
      <c r="H27" s="41">
        <v>1224923</v>
      </c>
      <c r="I27" s="21"/>
      <c r="J27" s="20"/>
      <c r="K27" s="66" t="s">
        <v>73</v>
      </c>
      <c r="L27" s="66"/>
      <c r="M27" s="66"/>
      <c r="N27" s="66"/>
      <c r="O27" s="40">
        <f>O14-O21</f>
        <v>71151111</v>
      </c>
      <c r="P27" s="40">
        <f>P14-P21</f>
        <v>36968873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555286240</v>
      </c>
      <c r="H29" s="40">
        <f>SUM(H30:H48)</f>
        <v>576566369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308772086</v>
      </c>
      <c r="H30" s="41">
        <v>315178923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18377007</v>
      </c>
      <c r="H31" s="41">
        <v>31440728</v>
      </c>
      <c r="I31" s="21"/>
      <c r="J31" s="20"/>
      <c r="K31" s="66" t="s">
        <v>7</v>
      </c>
      <c r="L31" s="66"/>
      <c r="M31" s="66"/>
      <c r="N31" s="66"/>
      <c r="O31" s="40">
        <f>O33+O36+O37</f>
        <v>37304982</v>
      </c>
      <c r="P31" s="40">
        <f>P33+P36+P37</f>
        <v>26642179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138376718</v>
      </c>
      <c r="H32" s="41">
        <v>159530510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80103161</v>
      </c>
      <c r="H36" s="41">
        <v>70416208</v>
      </c>
      <c r="I36" s="21"/>
      <c r="J36" s="21"/>
      <c r="K36" s="33"/>
      <c r="L36" s="67" t="s">
        <v>47</v>
      </c>
      <c r="M36" s="67"/>
      <c r="N36" s="67"/>
      <c r="O36" s="41">
        <v>13007491</v>
      </c>
      <c r="P36" s="41">
        <v>3711924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24297491</v>
      </c>
      <c r="P37" s="41">
        <v>22930255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74</v>
      </c>
      <c r="L47" s="66"/>
      <c r="M47" s="66"/>
      <c r="N47" s="66"/>
      <c r="O47" s="40">
        <f>O31-O39</f>
        <v>37304982</v>
      </c>
      <c r="P47" s="40">
        <f>P31-P39</f>
        <v>26642179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9657268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72</v>
      </c>
      <c r="D50" s="66"/>
      <c r="E50" s="66"/>
      <c r="F50" s="66"/>
      <c r="G50" s="59">
        <f>G14-G29</f>
        <v>-90326990</v>
      </c>
      <c r="H50" s="59">
        <f>H14-H29</f>
        <v>-59568253</v>
      </c>
      <c r="I50" s="55"/>
      <c r="J50" s="69" t="s">
        <v>75</v>
      </c>
      <c r="K50" s="69"/>
      <c r="L50" s="69"/>
      <c r="M50" s="69"/>
      <c r="N50" s="69"/>
      <c r="O50" s="59">
        <f>G50+O27+O47</f>
        <v>18129103</v>
      </c>
      <c r="P50" s="59">
        <f>H50+P27+P47</f>
        <v>4042799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 t="s">
        <v>78</v>
      </c>
      <c r="E56" s="72"/>
      <c r="F56" s="72"/>
      <c r="G56" s="72"/>
      <c r="H56" s="49"/>
      <c r="I56" s="50"/>
      <c r="J56" s="50"/>
      <c r="K56" s="20"/>
      <c r="L56" s="73" t="s">
        <v>77</v>
      </c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68</v>
      </c>
      <c r="E57" s="70"/>
      <c r="F57" s="70"/>
      <c r="G57" s="70"/>
      <c r="H57" s="20"/>
      <c r="I57" s="53"/>
      <c r="J57" s="20"/>
      <c r="K57" s="19"/>
      <c r="L57" s="70" t="s">
        <v>66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69</v>
      </c>
      <c r="E58" s="71"/>
      <c r="F58" s="71"/>
      <c r="G58" s="71"/>
      <c r="H58" s="20"/>
      <c r="I58" s="53"/>
      <c r="J58" s="20"/>
      <c r="L58" s="71" t="s">
        <v>67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D27:E27"/>
    <mergeCell ref="D30:F30"/>
    <mergeCell ref="D31:F31"/>
    <mergeCell ref="D32:F32"/>
    <mergeCell ref="D34:F34"/>
    <mergeCell ref="L42:N42"/>
    <mergeCell ref="L33:N33"/>
    <mergeCell ref="L36:N36"/>
    <mergeCell ref="L37:N37"/>
    <mergeCell ref="K31:N31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17:F17"/>
    <mergeCell ref="D18:F18"/>
    <mergeCell ref="D19:F19"/>
    <mergeCell ref="D20:F20"/>
    <mergeCell ref="D21:F21"/>
    <mergeCell ref="D23:F23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57:G57"/>
    <mergeCell ref="D58:G58"/>
    <mergeCell ref="D56:G56"/>
    <mergeCell ref="L56:O56"/>
    <mergeCell ref="L57:O57"/>
    <mergeCell ref="L58:O58"/>
    <mergeCell ref="D35:F35"/>
    <mergeCell ref="D36:F36"/>
    <mergeCell ref="D37:F37"/>
    <mergeCell ref="D38:F38"/>
    <mergeCell ref="D39:F39"/>
    <mergeCell ref="J50:N50"/>
    <mergeCell ref="C50:F50"/>
    <mergeCell ref="D41:F41"/>
    <mergeCell ref="L43:N43"/>
    <mergeCell ref="L35:N35"/>
    <mergeCell ref="L19:N19"/>
    <mergeCell ref="L22:N22"/>
    <mergeCell ref="L41:N41"/>
    <mergeCell ref="L44:N44"/>
    <mergeCell ref="L45:N45"/>
    <mergeCell ref="L23:N23"/>
    <mergeCell ref="L25:N25"/>
    <mergeCell ref="L34:N34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45.75">
      <c r="A4" s="80" t="s">
        <v>5</v>
      </c>
      <c r="B4" s="80"/>
      <c r="C4" s="80"/>
      <c r="D4" s="80"/>
      <c r="E4" s="80"/>
      <c r="F4" s="80"/>
      <c r="G4" s="15" t="str">
        <f>EFE!E6</f>
        <v>INSTITUTO NACIONAL DE SALUD PUBLICA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464959250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82227934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382731316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0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555286240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308772086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18377007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138376718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80103161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9657268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-90326990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80103161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80103161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8952050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8952050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71151111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37304982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13007491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24297491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37304982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18129103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516998116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89578243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426194950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1224923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576566369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315178923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31440728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159530510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70416208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-59568253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45171232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45171232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8202359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8202359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36968873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26642179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3711924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22930255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26642179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4042799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Nombre de quien autoriza</v>
      </c>
    </row>
    <row r="114" spans="3:7" ht="15">
      <c r="C114" s="85"/>
      <c r="D114" s="85"/>
      <c r="E114" s="85"/>
      <c r="F114" s="16" t="s">
        <v>56</v>
      </c>
      <c r="G114" s="17" t="str">
        <f>EFE!D58</f>
        <v>Cargo de quien autoriza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Nombre de quien elabora</v>
      </c>
    </row>
    <row r="116" spans="3:7" ht="15">
      <c r="C116" s="85"/>
      <c r="D116" s="85"/>
      <c r="E116" s="85"/>
      <c r="F116" s="16" t="s">
        <v>56</v>
      </c>
      <c r="G116" s="17" t="str">
        <f>EFE!L58</f>
        <v>Cargo de quien elabora</v>
      </c>
    </row>
  </sheetData>
  <sheetProtection password="C4FF" sheet="1" objects="1" scenarios="1"/>
  <mergeCells count="64">
    <mergeCell ref="D14:F14"/>
    <mergeCell ref="D15:F15"/>
    <mergeCell ref="D16:F16"/>
    <mergeCell ref="D17:E17"/>
    <mergeCell ref="D19:F19"/>
    <mergeCell ref="D20:F20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31:F31"/>
    <mergeCell ref="D32:F32"/>
    <mergeCell ref="D21:F21"/>
    <mergeCell ref="D22:F22"/>
    <mergeCell ref="D23:F23"/>
    <mergeCell ref="D24:F24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67:F67"/>
    <mergeCell ref="D68:F68"/>
    <mergeCell ref="D69:F69"/>
    <mergeCell ref="D70:E70"/>
    <mergeCell ref="D72:F72"/>
    <mergeCell ref="D73:F73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80:F80"/>
    <mergeCell ref="D81:F81"/>
    <mergeCell ref="D82:F82"/>
    <mergeCell ref="D83:F83"/>
    <mergeCell ref="D84:F84"/>
    <mergeCell ref="D85:F85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2014-02-14T02:07:35Z</cp:lastPrinted>
  <dcterms:created xsi:type="dcterms:W3CDTF">2014-01-27T17:55:30Z</dcterms:created>
  <dcterms:modified xsi:type="dcterms:W3CDTF">2014-03-24T20:44:12Z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