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9320" windowHeight="11895" activeTab="0"/>
  </bookViews>
  <sheets>
    <sheet name="R14-P7R" sheetId="1" r:id="rId1"/>
  </sheets>
  <definedNames>
    <definedName name="_xlnm.Print_Area" localSheetId="0">'R14-P7R'!$F$3:$J$73</definedName>
    <definedName name="_xlnm.Print_Titles" localSheetId="0">'R14-P7R'!$3:$11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2" authorId="0">
      <text>
        <r>
          <rPr>
            <sz val="8"/>
            <rFont val="Tahoma"/>
            <family val="2"/>
          </rPr>
          <t>44</t>
        </r>
      </text>
    </comment>
    <comment ref="F2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<sst xmlns="http://schemas.openxmlformats.org/spreadsheetml/2006/main" count="68" uniqueCount="65">
  <si>
    <t>CUENTA DE LA HACIENDA PÚBLICA FEDERAL DE 2013</t>
  </si>
  <si>
    <t>EGRESOS DE FLUJO DE EFECTIVO DE ENTIDADES DE CONTROL PRESUPUESTARIO INDIRECTO</t>
  </si>
  <si>
    <t>FONDOS Y FIDEICOMISOS</t>
  </si>
  <si>
    <t>14 SECRETARÍA DEL TRABAJO Y PREVISIÓN SOCIAL</t>
  </si>
  <si>
    <t>P7R INSTITUTO DEL FONDO NACIONAL PARA EL CONSUMO DE LOS TRABAJADORES</t>
  </si>
  <si>
    <t>(Pesos)</t>
  </si>
  <si>
    <t xml:space="preserve">C o n c e p t o s </t>
  </si>
  <si>
    <t>Aprobado</t>
  </si>
  <si>
    <t>Modificado</t>
  </si>
  <si>
    <t>Pagado</t>
  </si>
  <si>
    <t>TOTAL DE RECURSOS</t>
  </si>
  <si>
    <t>EGRESOS</t>
  </si>
  <si>
    <t>GASTO CORRIENTE</t>
  </si>
  <si>
    <t>SERVICIOS PERSONALES</t>
  </si>
  <si>
    <t>DE OPERACIÓN</t>
  </si>
  <si>
    <t>SUBSIDIOS</t>
  </si>
  <si>
    <t>OTRAS EROGACIONES</t>
  </si>
  <si>
    <t>EGRESOS DE OPERACIÓN</t>
  </si>
  <si>
    <t>INTERESES PAGADOS</t>
  </si>
  <si>
    <t>COMISIONES PAGADAS</t>
  </si>
  <si>
    <t>OTROS</t>
  </si>
  <si>
    <t>OTROS EGRESOS</t>
  </si>
  <si>
    <t>INVERSIÓN FÍSICA</t>
  </si>
  <si>
    <t>BIENES MUEBLES E INMUEBLES</t>
  </si>
  <si>
    <t>OBRA PÚBLICA</t>
  </si>
  <si>
    <t>COSTO FINANCIERO</t>
  </si>
  <si>
    <t>INTERESES, COMISIONES Y GASTOS DE LA DEUDA</t>
  </si>
  <si>
    <t>INTERNOS</t>
  </si>
  <si>
    <t>EXTERNOS</t>
  </si>
  <si>
    <t>DE TESORERÍA DE LA FEDERACIÓN</t>
  </si>
  <si>
    <t>EGRESOS POR OPERACIONES AJENAS</t>
  </si>
  <si>
    <t>POR CUENTA DE TERCEROS</t>
  </si>
  <si>
    <t>EROGACIONES RECUPERABLES</t>
  </si>
  <si>
    <t>FINANCIAMIENTOS</t>
  </si>
  <si>
    <t>OTORGAMIENTO DE CRÉDITO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</si>
  <si>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</si>
  <si>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</si>
  <si>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</si>
  <si>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</si>
  <si>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</si>
  <si>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</si>
  <si>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</si>
  <si>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</si>
  <si>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INVERSIONES FINANCIERAS NETAS</t>
  </si>
  <si>
    <t>AMORTIZACIÓN DEL CRÉDITO</t>
  </si>
  <si>
    <t>EXTERNO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</si>
  <si>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</si>
  <si>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</si>
  <si>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</si>
  <si>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</si>
  <si>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</si>
  <si>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</si>
  <si>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</si>
  <si>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</si>
  <si>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</si>
  <si>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</si>
  <si>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 CON FONDOS DE FOMENTO</t>
  </si>
  <si>
    <t>OTRAS FUENTES</t>
  </si>
  <si>
    <t>DISPONIBILIDAD FINAL</t>
  </si>
  <si>
    <t>CORRIENTES</t>
  </si>
  <si>
    <t>FINANCIERAS EN EL SECTOR PÚBLICO</t>
  </si>
  <si>
    <t>FINANCIERAS EN OTROS SECTORES</t>
  </si>
  <si>
    <t>EN TESORERÍA DERIVADA DE CRÉDITO EXTERNO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</si>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</sst>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7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b/>
      <sz val="16"/>
      <name val="Soberana Sans Light"/>
      <family val="3"/>
    </font>
    <font>
      <b/>
      <sz val="18"/>
      <name val="Soberana Sans Light"/>
      <family val="3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8"/>
      <color theme="0"/>
      <name val="Soberana Sans Light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37" fontId="3" fillId="0" borderId="0" xfId="0" applyNumberFormat="1" applyFont="1" applyFill="1" applyAlignment="1">
      <alignment horizontal="centerContinuous" vertical="center"/>
    </xf>
    <xf numFmtId="37" fontId="48" fillId="33" borderId="0" xfId="52" applyNumberFormat="1" applyFont="1" applyFill="1" applyBorder="1" applyAlignment="1">
      <alignment vertical="center"/>
      <protection/>
    </xf>
    <xf numFmtId="37" fontId="2" fillId="0" borderId="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5" fillId="0" borderId="11" xfId="0" applyNumberFormat="1" applyFont="1" applyFill="1" applyBorder="1" applyAlignment="1">
      <alignment vertical="top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Alignment="1">
      <alignment horizontal="left" vertical="center" indent="1"/>
    </xf>
    <xf numFmtId="49" fontId="9" fillId="0" borderId="0" xfId="0" applyNumberFormat="1" applyFont="1" applyFill="1" applyAlignment="1">
      <alignment horizontal="left" vertical="center" indent="2"/>
    </xf>
    <xf numFmtId="165" fontId="8" fillId="0" borderId="12" xfId="48" applyNumberFormat="1" applyFont="1" applyBorder="1" applyAlignment="1">
      <alignment horizontal="center" vertical="top" wrapText="1"/>
    </xf>
    <xf numFmtId="165" fontId="7" fillId="0" borderId="12" xfId="48" applyNumberFormat="1" applyFont="1" applyBorder="1" applyAlignment="1">
      <alignment horizontal="center" vertical="top" wrapText="1"/>
    </xf>
    <xf numFmtId="49" fontId="6" fillId="0" borderId="0" xfId="0" applyNumberFormat="1" applyFont="1" applyFill="1" applyAlignment="1">
      <alignment horizontal="left" vertical="center" indent="2"/>
    </xf>
    <xf numFmtId="49" fontId="9" fillId="0" borderId="0" xfId="0" applyNumberFormat="1" applyFont="1" applyFill="1" applyAlignment="1">
      <alignment horizontal="left" vertical="center" indent="3"/>
    </xf>
    <xf numFmtId="49" fontId="9" fillId="0" borderId="0" xfId="0" applyNumberFormat="1" applyFont="1" applyFill="1" applyAlignment="1">
      <alignment horizontal="left" vertical="center" indent="4"/>
    </xf>
    <xf numFmtId="49" fontId="6" fillId="0" borderId="0" xfId="0" applyNumberFormat="1" applyFont="1" applyFill="1" applyAlignment="1">
      <alignment horizontal="left" vertical="center" indent="3"/>
    </xf>
    <xf numFmtId="49" fontId="9" fillId="0" borderId="0" xfId="0" applyNumberFormat="1" applyFont="1" applyFill="1" applyAlignment="1">
      <alignment horizontal="left" vertical="center" indent="5"/>
    </xf>
    <xf numFmtId="49" fontId="6" fillId="0" borderId="0" xfId="0" applyNumberFormat="1" applyFont="1" applyFill="1" applyAlignment="1">
      <alignment horizontal="left" vertical="justify" wrapText="1" indent="2"/>
    </xf>
    <xf numFmtId="49" fontId="9" fillId="0" borderId="0" xfId="0" applyNumberFormat="1" applyFont="1" applyFill="1" applyAlignment="1">
      <alignment horizontal="left" vertical="justify" wrapText="1" indent="3"/>
    </xf>
    <xf numFmtId="49" fontId="9" fillId="0" borderId="0" xfId="0" applyNumberFormat="1" applyFont="1" applyFill="1" applyAlignment="1">
      <alignment horizontal="left" vertical="justify" wrapText="1" indent="4"/>
    </xf>
    <xf numFmtId="0" fontId="0" fillId="0" borderId="0" xfId="0" applyBorder="1" applyAlignment="1">
      <alignment/>
    </xf>
    <xf numFmtId="49" fontId="2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164" fontId="10" fillId="0" borderId="15" xfId="0" applyNumberFormat="1" applyFont="1" applyFill="1" applyBorder="1" applyAlignment="1">
      <alignment vertical="top"/>
    </xf>
    <xf numFmtId="165" fontId="49" fillId="0" borderId="0" xfId="0" applyNumberFormat="1" applyFont="1" applyAlignment="1">
      <alignment/>
    </xf>
    <xf numFmtId="165" fontId="50" fillId="0" borderId="0" xfId="46" applyNumberFormat="1" applyFont="1" applyAlignment="1">
      <alignment/>
    </xf>
    <xf numFmtId="49" fontId="9" fillId="0" borderId="0" xfId="52" applyNumberFormat="1" applyFont="1" applyFill="1" applyBorder="1" applyAlignment="1">
      <alignment horizontal="justify" vertical="top" wrapText="1"/>
      <protection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49" fontId="9" fillId="0" borderId="16" xfId="52" applyNumberFormat="1" applyFont="1" applyFill="1" applyBorder="1" applyAlignment="1">
      <alignment horizontal="justify" vertical="justify" wrapText="1"/>
      <protection/>
    </xf>
    <xf numFmtId="0" fontId="9" fillId="0" borderId="16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 vertical="justify" wrapText="1"/>
    </xf>
    <xf numFmtId="37" fontId="51" fillId="33" borderId="17" xfId="52" applyNumberFormat="1" applyFont="1" applyFill="1" applyBorder="1" applyAlignment="1">
      <alignment horizontal="center" vertical="center"/>
      <protection/>
    </xf>
    <xf numFmtId="0" fontId="51" fillId="33" borderId="18" xfId="52" applyNumberFormat="1" applyFont="1" applyFill="1" applyBorder="1" applyAlignment="1">
      <alignment horizontal="center" vertical="center" wrapText="1"/>
      <protection/>
    </xf>
    <xf numFmtId="0" fontId="51" fillId="33" borderId="19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2:L73"/>
  <sheetViews>
    <sheetView tabSelected="1" zoomScale="50" zoomScaleNormal="50" zoomScalePageLayoutView="0" workbookViewId="0" topLeftCell="A1">
      <selection activeCell="I46" sqref="I46"/>
    </sheetView>
  </sheetViews>
  <sheetFormatPr defaultColWidth="11.421875" defaultRowHeight="15"/>
  <cols>
    <col min="5" max="5" width="7.28125" style="0" bestFit="1" customWidth="1"/>
    <col min="6" max="6" width="3.7109375" style="0" customWidth="1"/>
    <col min="7" max="7" width="94.7109375" style="0" customWidth="1"/>
    <col min="8" max="10" width="34.7109375" style="0" customWidth="1"/>
    <col min="11" max="11" width="1.8515625" style="0" customWidth="1"/>
    <col min="12" max="12" width="30.421875" style="0" bestFit="1" customWidth="1"/>
  </cols>
  <sheetData>
    <row r="1" ht="22.5" customHeight="1"/>
    <row r="2" spans="5:11" ht="22.5" customHeight="1">
      <c r="E2" s="1"/>
      <c r="F2" s="1"/>
      <c r="G2" s="2"/>
      <c r="H2" s="2"/>
      <c r="I2" s="2"/>
      <c r="J2" s="2"/>
      <c r="K2" s="1"/>
    </row>
    <row r="3" spans="5:11" ht="23.25" customHeight="1">
      <c r="E3" s="1"/>
      <c r="F3" s="3" t="s">
        <v>0</v>
      </c>
      <c r="G3" s="3"/>
      <c r="H3" s="3"/>
      <c r="I3" s="3"/>
      <c r="J3" s="3"/>
      <c r="K3" s="1"/>
    </row>
    <row r="4" spans="5:11" ht="23.25">
      <c r="E4" s="1"/>
      <c r="F4" s="3" t="s">
        <v>1</v>
      </c>
      <c r="G4" s="3"/>
      <c r="H4" s="3"/>
      <c r="I4" s="3"/>
      <c r="J4" s="3"/>
      <c r="K4" s="1"/>
    </row>
    <row r="5" spans="5:11" ht="23.25">
      <c r="E5" s="1"/>
      <c r="F5" s="3" t="s">
        <v>2</v>
      </c>
      <c r="G5" s="3"/>
      <c r="H5" s="3"/>
      <c r="I5" s="3"/>
      <c r="J5" s="3"/>
      <c r="K5" s="1"/>
    </row>
    <row r="6" spans="5:11" ht="23.25">
      <c r="E6" s="1"/>
      <c r="F6" s="3" t="s">
        <v>3</v>
      </c>
      <c r="G6" s="3"/>
      <c r="H6" s="3"/>
      <c r="I6" s="3"/>
      <c r="J6" s="3"/>
      <c r="K6" s="1"/>
    </row>
    <row r="7" spans="5:11" ht="23.25">
      <c r="E7" s="1"/>
      <c r="F7" s="3" t="s">
        <v>4</v>
      </c>
      <c r="G7" s="3"/>
      <c r="H7" s="3"/>
      <c r="I7" s="3"/>
      <c r="J7" s="3"/>
      <c r="K7" s="1"/>
    </row>
    <row r="8" spans="5:11" ht="23.25">
      <c r="E8" s="1"/>
      <c r="F8" s="3" t="s">
        <v>5</v>
      </c>
      <c r="G8" s="3"/>
      <c r="H8" s="3"/>
      <c r="I8" s="3"/>
      <c r="J8" s="3"/>
      <c r="K8" s="1"/>
    </row>
    <row r="9" spans="5:11" ht="23.25" customHeight="1">
      <c r="E9" s="1"/>
      <c r="F9" s="4"/>
      <c r="G9" s="36" t="s">
        <v>6</v>
      </c>
      <c r="H9" s="37" t="s">
        <v>7</v>
      </c>
      <c r="I9" s="37" t="s">
        <v>8</v>
      </c>
      <c r="J9" s="38" t="s">
        <v>9</v>
      </c>
      <c r="K9" s="5"/>
    </row>
    <row r="10" spans="5:11" ht="23.25" customHeight="1">
      <c r="E10" s="1"/>
      <c r="F10" s="4"/>
      <c r="G10" s="36"/>
      <c r="H10" s="37"/>
      <c r="I10" s="37"/>
      <c r="J10" s="38"/>
      <c r="K10" s="5"/>
    </row>
    <row r="11" spans="5:11" ht="9.75" customHeight="1">
      <c r="E11" s="1"/>
      <c r="F11" s="6"/>
      <c r="G11" s="7"/>
      <c r="H11" s="8"/>
      <c r="I11" s="8"/>
      <c r="J11" s="8"/>
      <c r="K11" s="1"/>
    </row>
    <row r="12" spans="5:12" ht="23.25">
      <c r="E12" s="1"/>
      <c r="F12" s="6"/>
      <c r="G12" s="9" t="s">
        <v>10</v>
      </c>
      <c r="H12" s="14">
        <f>+H14+H64</f>
        <v>39536700000</v>
      </c>
      <c r="I12" s="14">
        <f>+I14+I64</f>
        <v>42361033459</v>
      </c>
      <c r="J12" s="14">
        <f>+J14+J64</f>
        <v>36579246652.68648</v>
      </c>
      <c r="L12" s="29"/>
    </row>
    <row r="13" spans="5:12" ht="6.75" customHeight="1">
      <c r="E13" s="1"/>
      <c r="F13" s="6"/>
      <c r="G13" s="10"/>
      <c r="H13" s="14"/>
      <c r="I13" s="14"/>
      <c r="J13" s="14"/>
      <c r="L13" s="29"/>
    </row>
    <row r="14" spans="5:12" ht="23.25" customHeight="1">
      <c r="E14" s="1"/>
      <c r="F14" s="6"/>
      <c r="G14" s="11" t="s">
        <v>11</v>
      </c>
      <c r="H14" s="14">
        <f>+H15+H20+H24+H25+H29+H35+H38+H49</f>
        <v>39225823452</v>
      </c>
      <c r="I14" s="14">
        <f>+I15+I20+I24+I25+I29+I35+I38+I49</f>
        <v>41575715234</v>
      </c>
      <c r="J14" s="14">
        <f>+J15+J20+J24+J25+J29+J35+J38+J49</f>
        <v>35258558852.45972</v>
      </c>
      <c r="L14" s="29"/>
    </row>
    <row r="15" spans="5:12" ht="23.25">
      <c r="E15" s="1"/>
      <c r="F15" s="6"/>
      <c r="G15" s="12" t="s">
        <v>12</v>
      </c>
      <c r="H15" s="14">
        <f>SUM(H16:H19)</f>
        <v>1222023452</v>
      </c>
      <c r="I15" s="14">
        <f>SUM(I16:I19)</f>
        <v>1213038347</v>
      </c>
      <c r="J15" s="14">
        <f>SUM(J16:J19)</f>
        <v>938423488</v>
      </c>
      <c r="L15" s="29"/>
    </row>
    <row r="16" spans="5:12" ht="23.25">
      <c r="E16" s="1"/>
      <c r="F16" s="6"/>
      <c r="G16" s="13" t="s">
        <v>13</v>
      </c>
      <c r="H16" s="14">
        <v>602923452</v>
      </c>
      <c r="I16" s="14">
        <v>631338347</v>
      </c>
      <c r="J16" s="14">
        <v>560709759</v>
      </c>
      <c r="L16" s="29"/>
    </row>
    <row r="17" spans="5:12" ht="23.25">
      <c r="E17" s="1"/>
      <c r="F17" s="6"/>
      <c r="G17" s="13" t="s">
        <v>14</v>
      </c>
      <c r="H17" s="14">
        <v>572100000</v>
      </c>
      <c r="I17" s="14">
        <v>534700000</v>
      </c>
      <c r="J17" s="14">
        <v>351582582</v>
      </c>
      <c r="L17" s="28"/>
    </row>
    <row r="18" spans="5:12" ht="23.25">
      <c r="E18" s="1"/>
      <c r="F18" s="6"/>
      <c r="G18" s="13" t="s">
        <v>15</v>
      </c>
      <c r="H18" s="14">
        <v>0</v>
      </c>
      <c r="I18" s="14">
        <v>0</v>
      </c>
      <c r="J18" s="14"/>
      <c r="L18" s="28"/>
    </row>
    <row r="19" spans="5:10" ht="23.25">
      <c r="E19" s="1"/>
      <c r="F19" s="6"/>
      <c r="G19" s="13" t="s">
        <v>16</v>
      </c>
      <c r="H19" s="14">
        <v>47000000</v>
      </c>
      <c r="I19" s="14">
        <v>47000000</v>
      </c>
      <c r="J19" s="14">
        <v>26131147</v>
      </c>
    </row>
    <row r="20" spans="5:10" ht="23.25">
      <c r="E20" s="1"/>
      <c r="F20" s="6"/>
      <c r="G20" s="12" t="s">
        <v>17</v>
      </c>
      <c r="H20" s="14">
        <f>SUM(H22:H23)</f>
        <v>0</v>
      </c>
      <c r="I20" s="14">
        <f>SUM(I22:I23)</f>
        <v>0</v>
      </c>
      <c r="J20" s="14">
        <f>SUM(J22:J23)</f>
        <v>0</v>
      </c>
    </row>
    <row r="21" spans="5:10" ht="23.25">
      <c r="E21" s="1"/>
      <c r="F21" s="6"/>
      <c r="G21" s="13" t="s">
        <v>18</v>
      </c>
      <c r="H21" s="14">
        <v>0</v>
      </c>
      <c r="I21" s="14">
        <v>0</v>
      </c>
      <c r="J21" s="14"/>
    </row>
    <row r="22" spans="5:10" ht="23.25">
      <c r="E22" s="1"/>
      <c r="F22" s="6"/>
      <c r="G22" s="13" t="s">
        <v>19</v>
      </c>
      <c r="H22" s="14">
        <v>0</v>
      </c>
      <c r="I22" s="14">
        <v>0</v>
      </c>
      <c r="J22" s="14"/>
    </row>
    <row r="23" spans="5:10" ht="21.75" customHeight="1">
      <c r="E23" s="1"/>
      <c r="F23" s="6"/>
      <c r="G23" s="13" t="s">
        <v>20</v>
      </c>
      <c r="H23" s="14">
        <v>0</v>
      </c>
      <c r="I23" s="14">
        <v>0</v>
      </c>
      <c r="J23" s="14"/>
    </row>
    <row r="24" spans="5:12" ht="23.25">
      <c r="E24" s="1"/>
      <c r="F24" s="6"/>
      <c r="G24" s="12" t="s">
        <v>21</v>
      </c>
      <c r="H24" s="14">
        <v>13609200000</v>
      </c>
      <c r="I24" s="14">
        <v>14164601307</v>
      </c>
      <c r="J24" s="14">
        <v>12517684062.389719</v>
      </c>
      <c r="L24" s="29"/>
    </row>
    <row r="25" spans="5:10" ht="23.25">
      <c r="E25" s="1"/>
      <c r="F25" s="6"/>
      <c r="G25" s="12" t="s">
        <v>22</v>
      </c>
      <c r="H25" s="14">
        <f>SUM(H26:H28)</f>
        <v>15000000</v>
      </c>
      <c r="I25" s="14">
        <f>SUM(I26:I28)</f>
        <v>15000000</v>
      </c>
      <c r="J25" s="14">
        <f>SUM(J26:J28)</f>
        <v>0</v>
      </c>
    </row>
    <row r="26" spans="5:10" ht="23.25">
      <c r="E26" s="1"/>
      <c r="F26" s="6"/>
      <c r="G26" s="13" t="s">
        <v>23</v>
      </c>
      <c r="H26" s="14">
        <v>15000000</v>
      </c>
      <c r="I26" s="14">
        <v>15000000</v>
      </c>
      <c r="J26" s="14">
        <v>0</v>
      </c>
    </row>
    <row r="27" spans="5:10" ht="23.25">
      <c r="E27" s="1"/>
      <c r="F27" s="6"/>
      <c r="G27" s="13" t="s">
        <v>24</v>
      </c>
      <c r="H27" s="14">
        <v>0</v>
      </c>
      <c r="I27" s="14">
        <v>0</v>
      </c>
      <c r="J27" s="14"/>
    </row>
    <row r="28" spans="5:10" ht="23.25">
      <c r="E28" s="1"/>
      <c r="F28" s="6"/>
      <c r="G28" s="13" t="s">
        <v>15</v>
      </c>
      <c r="H28" s="14">
        <v>0</v>
      </c>
      <c r="I28" s="14">
        <v>0</v>
      </c>
      <c r="J28" s="14"/>
    </row>
    <row r="29" spans="5:12" ht="23.25">
      <c r="E29" s="1"/>
      <c r="F29" s="6"/>
      <c r="G29" s="12" t="s">
        <v>25</v>
      </c>
      <c r="H29" s="14">
        <f>+H30</f>
        <v>329600000</v>
      </c>
      <c r="I29" s="14">
        <f>+I30</f>
        <v>250538808</v>
      </c>
      <c r="J29" s="14">
        <f>+J30</f>
        <v>185630341.24000004</v>
      </c>
      <c r="L29" s="29"/>
    </row>
    <row r="30" spans="5:10" ht="23.25">
      <c r="E30" s="1"/>
      <c r="F30" s="6"/>
      <c r="G30" s="16" t="s">
        <v>26</v>
      </c>
      <c r="H30" s="14">
        <f>+H31+H32</f>
        <v>329600000</v>
      </c>
      <c r="I30" s="14">
        <f>+I31+I32</f>
        <v>250538808</v>
      </c>
      <c r="J30" s="14">
        <f>+J31+J32</f>
        <v>185630341.24000004</v>
      </c>
    </row>
    <row r="31" spans="5:10" ht="23.25">
      <c r="E31" s="1"/>
      <c r="F31" s="6"/>
      <c r="G31" s="17" t="s">
        <v>27</v>
      </c>
      <c r="H31" s="14">
        <v>329600000</v>
      </c>
      <c r="I31" s="14">
        <v>250538808</v>
      </c>
      <c r="J31" s="14">
        <v>185630341.24000004</v>
      </c>
    </row>
    <row r="32" spans="5:10" ht="23.25">
      <c r="E32" s="1"/>
      <c r="F32" s="6"/>
      <c r="G32" s="17" t="s">
        <v>28</v>
      </c>
      <c r="H32" s="14">
        <f>SUM(H33:H34)</f>
        <v>0</v>
      </c>
      <c r="I32" s="14">
        <f>SUM(I33:I34)</f>
        <v>0</v>
      </c>
      <c r="J32" s="14">
        <f>SUM(J33:J34)</f>
        <v>0</v>
      </c>
    </row>
    <row r="33" spans="5:10" ht="23.25">
      <c r="E33" s="1"/>
      <c r="F33" s="6"/>
      <c r="G33" s="18" t="s">
        <v>29</v>
      </c>
      <c r="H33" s="14">
        <v>0</v>
      </c>
      <c r="I33" s="14">
        <v>0</v>
      </c>
      <c r="J33" s="14"/>
    </row>
    <row r="34" spans="5:10" ht="20.25" customHeight="1">
      <c r="E34" s="1"/>
      <c r="F34" s="6"/>
      <c r="G34" s="18" t="s">
        <v>20</v>
      </c>
      <c r="H34" s="14">
        <v>0</v>
      </c>
      <c r="I34" s="14">
        <v>0</v>
      </c>
      <c r="J34" s="14"/>
    </row>
    <row r="35" spans="5:10" ht="23.25">
      <c r="E35" s="1"/>
      <c r="F35" s="6"/>
      <c r="G35" s="12" t="s">
        <v>30</v>
      </c>
      <c r="H35" s="14">
        <f>SUM(H36:H37)</f>
        <v>0</v>
      </c>
      <c r="I35" s="14">
        <f>SUM(I36:I37)</f>
        <v>0</v>
      </c>
      <c r="J35" s="14">
        <f>SUM(J36:J37)</f>
        <v>0</v>
      </c>
    </row>
    <row r="36" spans="5:10" ht="23.25">
      <c r="E36" s="1"/>
      <c r="F36" s="6"/>
      <c r="G36" s="13" t="s">
        <v>31</v>
      </c>
      <c r="H36" s="14">
        <v>0</v>
      </c>
      <c r="I36" s="14">
        <v>0</v>
      </c>
      <c r="J36" s="14"/>
    </row>
    <row r="37" spans="5:10" ht="23.25">
      <c r="E37" s="1"/>
      <c r="F37" s="6"/>
      <c r="G37" s="13" t="s">
        <v>32</v>
      </c>
      <c r="H37" s="14">
        <v>0</v>
      </c>
      <c r="I37" s="14">
        <v>0</v>
      </c>
      <c r="J37" s="14"/>
    </row>
    <row r="38" spans="5:10" ht="23.25">
      <c r="E38" s="1"/>
      <c r="F38" s="6"/>
      <c r="G38" s="12" t="s">
        <v>33</v>
      </c>
      <c r="H38" s="14">
        <f>+H39+H48</f>
        <v>9500000000</v>
      </c>
      <c r="I38" s="14">
        <f>+I39+I48</f>
        <v>12282536772</v>
      </c>
      <c r="J38" s="14">
        <f>+J39+J48</f>
        <v>10466820960.83</v>
      </c>
    </row>
    <row r="39" spans="5:10" ht="23.25">
      <c r="E39" s="1"/>
      <c r="F39" s="6"/>
      <c r="G39" s="16" t="s">
        <v>34</v>
      </c>
      <c r="H39" s="14">
        <f>+H40</f>
        <v>9500000000</v>
      </c>
      <c r="I39" s="14">
        <f>+I40</f>
        <v>12282536772</v>
      </c>
      <c r="J39" s="14">
        <f>+J40</f>
        <v>10466820960.83</v>
      </c>
    </row>
    <row r="40" spans="5:10" ht="23.25">
      <c r="E40" s="1"/>
      <c r="F40" s="6"/>
      <c r="G40" s="19" t="s">
        <v>35</v>
      </c>
      <c r="H40" s="14">
        <f>+H41+H44</f>
        <v>9500000000</v>
      </c>
      <c r="I40" s="14">
        <f>+I41+I44</f>
        <v>12282536772</v>
      </c>
      <c r="J40" s="14">
        <f>+J41+J44</f>
        <v>10466820960.83</v>
      </c>
    </row>
    <row r="41" spans="5:10" ht="23.25">
      <c r="E41" s="1"/>
      <c r="F41" s="6"/>
      <c r="G41" s="18" t="s">
        <v>36</v>
      </c>
      <c r="H41" s="14">
        <f>+H42+H43</f>
        <v>0</v>
      </c>
      <c r="I41" s="14">
        <f>+I42+I43</f>
        <v>0</v>
      </c>
      <c r="J41" s="14">
        <f>+J42+J43</f>
        <v>0</v>
      </c>
    </row>
    <row r="42" spans="5:10" ht="23.25">
      <c r="E42" s="1"/>
      <c r="F42" s="6"/>
      <c r="G42" s="20" t="s">
        <v>37</v>
      </c>
      <c r="H42" s="14">
        <v>0</v>
      </c>
      <c r="I42" s="14">
        <v>0</v>
      </c>
      <c r="J42" s="14"/>
    </row>
    <row r="43" spans="5:10" ht="23.25">
      <c r="E43" s="1"/>
      <c r="F43" s="6"/>
      <c r="G43" s="20" t="s">
        <v>38</v>
      </c>
      <c r="H43" s="14">
        <v>0</v>
      </c>
      <c r="I43" s="14">
        <v>0</v>
      </c>
      <c r="J43" s="14"/>
    </row>
    <row r="44" spans="5:10" ht="23.25">
      <c r="E44" s="1"/>
      <c r="F44" s="6"/>
      <c r="G44" s="18" t="s">
        <v>39</v>
      </c>
      <c r="H44" s="14">
        <f>SUM(H45:H47)</f>
        <v>9500000000</v>
      </c>
      <c r="I44" s="14">
        <f>SUM(I45:I47)</f>
        <v>12282536772</v>
      </c>
      <c r="J44" s="14">
        <f>SUM(J45:J47)</f>
        <v>10466820960.83</v>
      </c>
    </row>
    <row r="45" spans="5:10" ht="23.25">
      <c r="E45" s="1"/>
      <c r="F45" s="6"/>
      <c r="G45" s="20" t="s">
        <v>40</v>
      </c>
      <c r="H45" s="14">
        <v>0</v>
      </c>
      <c r="I45" s="14">
        <v>0</v>
      </c>
      <c r="J45" s="14"/>
    </row>
    <row r="46" spans="5:10" ht="23.25">
      <c r="E46" s="1"/>
      <c r="F46" s="6"/>
      <c r="G46" s="20" t="s">
        <v>41</v>
      </c>
      <c r="H46" s="14">
        <v>9500000000</v>
      </c>
      <c r="I46" s="14">
        <v>12282536772</v>
      </c>
      <c r="J46" s="14">
        <v>10466820960.83</v>
      </c>
    </row>
    <row r="47" spans="5:10" ht="23.25">
      <c r="E47" s="1"/>
      <c r="F47" s="6"/>
      <c r="G47" s="20" t="s">
        <v>42</v>
      </c>
      <c r="H47" s="14">
        <v>0</v>
      </c>
      <c r="I47" s="14">
        <v>0</v>
      </c>
      <c r="J47" s="14"/>
    </row>
    <row r="48" spans="5:10" ht="24.75">
      <c r="E48" s="1"/>
      <c r="F48" s="6"/>
      <c r="G48" s="16" t="s">
        <v>43</v>
      </c>
      <c r="H48" s="15">
        <v>0</v>
      </c>
      <c r="I48" s="15">
        <v>0</v>
      </c>
      <c r="J48" s="15"/>
    </row>
    <row r="49" spans="5:10" ht="24.75">
      <c r="E49" s="1"/>
      <c r="F49" s="6"/>
      <c r="G49" s="12" t="s">
        <v>44</v>
      </c>
      <c r="H49" s="15">
        <f>+H50+H57</f>
        <v>14550000000</v>
      </c>
      <c r="I49" s="15">
        <f>+I50+I57</f>
        <v>13650000000</v>
      </c>
      <c r="J49" s="15">
        <f>+J50+J57</f>
        <v>11150000000</v>
      </c>
    </row>
    <row r="50" spans="5:10" ht="24.75">
      <c r="E50" s="1"/>
      <c r="F50" s="6"/>
      <c r="G50" s="21" t="s">
        <v>45</v>
      </c>
      <c r="H50" s="15">
        <f>+H51+H54</f>
        <v>0</v>
      </c>
      <c r="I50" s="15">
        <f>+I51+I54</f>
        <v>0</v>
      </c>
      <c r="J50" s="15">
        <f>+J51+J54</f>
        <v>0</v>
      </c>
    </row>
    <row r="51" spans="5:10" ht="24.75">
      <c r="E51" s="1"/>
      <c r="F51" s="6"/>
      <c r="G51" s="22" t="s">
        <v>46</v>
      </c>
      <c r="H51" s="15">
        <f>SUM(H52:H53)</f>
        <v>0</v>
      </c>
      <c r="I51" s="15">
        <f>SUM(I52:I53)</f>
        <v>0</v>
      </c>
      <c r="J51" s="15">
        <f>SUM(J52:J53)</f>
        <v>0</v>
      </c>
    </row>
    <row r="52" spans="5:10" ht="24.75">
      <c r="E52" s="1"/>
      <c r="F52" s="6"/>
      <c r="G52" s="23" t="s">
        <v>47</v>
      </c>
      <c r="H52" s="15">
        <v>0</v>
      </c>
      <c r="I52" s="15">
        <v>0</v>
      </c>
      <c r="J52" s="15"/>
    </row>
    <row r="53" spans="5:11" ht="24.75">
      <c r="E53" s="1"/>
      <c r="F53" s="6"/>
      <c r="G53" s="18" t="s">
        <v>48</v>
      </c>
      <c r="H53" s="15">
        <v>0</v>
      </c>
      <c r="I53" s="15">
        <v>0</v>
      </c>
      <c r="J53" s="15"/>
      <c r="K53" s="24"/>
    </row>
    <row r="54" spans="5:10" ht="24.75">
      <c r="E54" s="1"/>
      <c r="F54" s="6"/>
      <c r="G54" s="22" t="s">
        <v>20</v>
      </c>
      <c r="H54" s="15">
        <f>SUM(H55:H56)</f>
        <v>0</v>
      </c>
      <c r="I54" s="15">
        <f>SUM(I55:I56)</f>
        <v>0</v>
      </c>
      <c r="J54" s="15">
        <f>SUM(J55:J56)</f>
        <v>0</v>
      </c>
    </row>
    <row r="55" spans="5:10" ht="24.75">
      <c r="E55" s="1"/>
      <c r="F55" s="6"/>
      <c r="G55" s="23" t="s">
        <v>49</v>
      </c>
      <c r="H55" s="15">
        <v>0</v>
      </c>
      <c r="I55" s="15">
        <v>0</v>
      </c>
      <c r="J55" s="15"/>
    </row>
    <row r="56" spans="5:10" ht="24.75">
      <c r="E56" s="1"/>
      <c r="F56" s="6"/>
      <c r="G56" s="23" t="s">
        <v>50</v>
      </c>
      <c r="H56" s="15">
        <v>0</v>
      </c>
      <c r="I56" s="15">
        <v>0</v>
      </c>
      <c r="J56" s="15"/>
    </row>
    <row r="57" spans="5:10" ht="24.75">
      <c r="E57" s="1"/>
      <c r="F57" s="6"/>
      <c r="G57" s="16" t="s">
        <v>51</v>
      </c>
      <c r="H57" s="15">
        <f>+H58+H59+H62+H63</f>
        <v>14550000000</v>
      </c>
      <c r="I57" s="15">
        <f>+I58+I59+I62+I63</f>
        <v>13650000000</v>
      </c>
      <c r="J57" s="15">
        <f>+J58+J59+J62+J63</f>
        <v>11150000000</v>
      </c>
    </row>
    <row r="58" spans="5:10" ht="24.75">
      <c r="E58" s="1"/>
      <c r="F58" s="6"/>
      <c r="G58" s="17" t="s">
        <v>52</v>
      </c>
      <c r="H58" s="15">
        <v>14550000000</v>
      </c>
      <c r="I58" s="15">
        <v>13650000000</v>
      </c>
      <c r="J58" s="15">
        <v>11150000000</v>
      </c>
    </row>
    <row r="59" spans="5:10" ht="24.75">
      <c r="E59" s="1"/>
      <c r="F59" s="6"/>
      <c r="G59" s="22" t="s">
        <v>53</v>
      </c>
      <c r="H59" s="15">
        <f>+H60+H61</f>
        <v>0</v>
      </c>
      <c r="I59" s="15">
        <f>+I60+I61</f>
        <v>0</v>
      </c>
      <c r="J59" s="15">
        <f>+J60+J61</f>
        <v>0</v>
      </c>
    </row>
    <row r="60" spans="5:10" ht="24.75">
      <c r="E60" s="1"/>
      <c r="F60" s="6"/>
      <c r="G60" s="23" t="s">
        <v>54</v>
      </c>
      <c r="H60" s="15">
        <v>0</v>
      </c>
      <c r="I60" s="15">
        <v>0</v>
      </c>
      <c r="J60" s="15"/>
    </row>
    <row r="61" spans="5:10" ht="24.75">
      <c r="E61" s="1"/>
      <c r="F61" s="6"/>
      <c r="G61" s="23" t="s">
        <v>55</v>
      </c>
      <c r="H61" s="15">
        <v>0</v>
      </c>
      <c r="I61" s="15">
        <v>0</v>
      </c>
      <c r="J61" s="15"/>
    </row>
    <row r="62" spans="5:10" ht="24.75">
      <c r="E62" s="1"/>
      <c r="F62" s="6"/>
      <c r="G62" s="22" t="s">
        <v>56</v>
      </c>
      <c r="H62" s="15">
        <v>0</v>
      </c>
      <c r="I62" s="15">
        <v>0</v>
      </c>
      <c r="J62" s="15"/>
    </row>
    <row r="63" spans="5:10" ht="24.75">
      <c r="E63" s="1"/>
      <c r="F63" s="6"/>
      <c r="G63" s="17" t="s">
        <v>57</v>
      </c>
      <c r="H63" s="15">
        <v>0</v>
      </c>
      <c r="I63" s="15">
        <v>0</v>
      </c>
      <c r="J63" s="15"/>
    </row>
    <row r="64" spans="5:10" ht="24.75">
      <c r="E64" s="1"/>
      <c r="F64" s="6"/>
      <c r="G64" s="12" t="s">
        <v>58</v>
      </c>
      <c r="H64" s="15">
        <f>SUM(H65:H68)</f>
        <v>310876548</v>
      </c>
      <c r="I64" s="15">
        <f>SUM(I65:I68)</f>
        <v>785318225</v>
      </c>
      <c r="J64" s="15">
        <f>SUM(J65:J68)</f>
        <v>1320687800.2267609</v>
      </c>
    </row>
    <row r="65" spans="5:10" ht="24.75">
      <c r="E65" s="1"/>
      <c r="F65" s="6"/>
      <c r="G65" s="13" t="s">
        <v>59</v>
      </c>
      <c r="H65" s="15">
        <v>310876548</v>
      </c>
      <c r="I65" s="15">
        <v>785318225</v>
      </c>
      <c r="J65" s="15">
        <v>1320687800.2267609</v>
      </c>
    </row>
    <row r="66" spans="5:10" ht="23.25">
      <c r="E66" s="1"/>
      <c r="F66" s="6"/>
      <c r="G66" s="13" t="s">
        <v>60</v>
      </c>
      <c r="H66" s="14">
        <v>0</v>
      </c>
      <c r="I66" s="14">
        <v>0</v>
      </c>
      <c r="J66" s="14"/>
    </row>
    <row r="67" spans="5:10" ht="23.25">
      <c r="E67" s="1"/>
      <c r="F67" s="6"/>
      <c r="G67" s="13" t="s">
        <v>61</v>
      </c>
      <c r="H67" s="14">
        <v>0</v>
      </c>
      <c r="I67" s="14">
        <v>0</v>
      </c>
      <c r="J67" s="14"/>
    </row>
    <row r="68" spans="5:10" ht="23.25">
      <c r="E68" s="1"/>
      <c r="F68" s="6"/>
      <c r="G68" s="13" t="s">
        <v>62</v>
      </c>
      <c r="H68" s="14">
        <v>0</v>
      </c>
      <c r="I68" s="14">
        <v>0</v>
      </c>
      <c r="J68" s="14"/>
    </row>
    <row r="69" spans="5:10" ht="5.25" customHeight="1">
      <c r="E69" s="1"/>
      <c r="F69" s="25"/>
      <c r="G69" s="26"/>
      <c r="H69" s="27"/>
      <c r="I69" s="27"/>
      <c r="J69" s="27"/>
    </row>
    <row r="70" spans="5:11" ht="23.25">
      <c r="E70" s="1"/>
      <c r="F70" s="33" t="s">
        <v>63</v>
      </c>
      <c r="G70" s="34"/>
      <c r="H70" s="34"/>
      <c r="I70" s="34"/>
      <c r="J70" s="34"/>
      <c r="K70" s="1"/>
    </row>
    <row r="71" spans="6:10" ht="21" customHeight="1">
      <c r="F71" s="35"/>
      <c r="G71" s="35"/>
      <c r="H71" s="35"/>
      <c r="I71" s="35"/>
      <c r="J71" s="35"/>
    </row>
    <row r="72" spans="6:10" ht="7.5" customHeight="1">
      <c r="F72" s="30" t="s">
        <v>64</v>
      </c>
      <c r="G72" s="31"/>
      <c r="H72" s="31"/>
      <c r="I72" s="31"/>
      <c r="J72" s="31"/>
    </row>
    <row r="73" spans="6:10" ht="39" customHeight="1">
      <c r="F73" s="32"/>
      <c r="G73" s="32"/>
      <c r="H73" s="32"/>
      <c r="I73" s="32"/>
      <c r="J73" s="32"/>
    </row>
  </sheetData>
  <sheetProtection/>
  <mergeCells count="6">
    <mergeCell ref="F72:J73"/>
    <mergeCell ref="F70:J71"/>
    <mergeCell ref="G9:G10"/>
    <mergeCell ref="H9:H10"/>
    <mergeCell ref="I9:I10"/>
    <mergeCell ref="J9:J10"/>
  </mergeCells>
  <printOptions horizontalCentered="1"/>
  <pageMargins left="0.3937007874015748" right="0.5511811023622047" top="1.1811023622047245" bottom="0.7874015748031497" header="0.5905511811023623" footer="0.3937007874015748"/>
  <pageSetup horizontalDpi="600" verticalDpi="600" orientation="landscape" scale="29" r:id="rId3"/>
  <ignoredErrors>
    <ignoredError sqref="H20:I20 J20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daniel_rosas</dc:creator>
  <cp:keywords/>
  <dc:description/>
  <cp:lastModifiedBy>daniel_rosas</cp:lastModifiedBy>
  <cp:lastPrinted>2014-04-08T01:32:39Z</cp:lastPrinted>
  <dcterms:created xsi:type="dcterms:W3CDTF">2014-03-14T01:19:15Z</dcterms:created>
  <dcterms:modified xsi:type="dcterms:W3CDTF">2014-04-08T01:33:25Z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