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440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<sst xmlns="http://schemas.openxmlformats.org/spreadsheetml/2006/main" count="316" uniqueCount="85">
  <si>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</si>
  <si>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</si>
  <si>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</si>
  <si>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</si>
  <si>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</si>
  <si>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</si>
  <si>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</si>
  <si>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</si>
  <si>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</si>
  <si>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</si>
  <si>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</si>
  <si>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</si>
  <si>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</si>
  <si>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</si>
  <si>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</si>
  <si>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</si>
  <si>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</si>
  <si>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</si>
  <si>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</si>
  <si>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</si>
  <si>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</si>
  <si>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</si>
  <si>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</si>
  <si>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</si>
  <si>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</si>
  <si>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</si>
  <si>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</si>
  <si>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</si>
  <si>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</si>
  <si>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</si>
  <si>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</si>
  <si>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</si>
  <si>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</si>
  <si>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</si>
  <si>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</si>
  <si>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</si>
  <si>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</si>
  <si>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</si>
  <si>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</si>
  <si>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</si>
  <si>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</si>
  <si>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</si>
  <si>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</si>
  <si>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</si>
  <si>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</si>
  <si>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</si>
  <si>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</si>
  <si>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</si>
  <si>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</si>
  <si>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</si>
  <si>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</si>
  <si>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</si>
  <si>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</si>
  <si>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</si>
  <si>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</si>
  <si>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</si>
  <si>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</si>
  <si>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</si>
  <si>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</si>
  <si>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</si>
  <si>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</si>
  <si>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</si>
  <si>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</si>
  <si>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</si>
  <si>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</si>
  <si>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</si>
  <si>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</si>
  <si>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</si>
  <si>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</si>
  <si>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</si>
  <si>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</si>
  <si>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</si>
  <si>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</si>
  <si>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</si>
  <si>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</si>
  <si>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</si>
  <si>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</si>
  <si>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</si>
  <si>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</si>
  <si>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</si>
  <si>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ING. ERON GARCIA ZAVALA</t>
  </si>
  <si>
    <t>DIRECTOR GENERAL DE ADMINISTRACION</t>
  </si>
  <si>
    <t>L.C. MARCELA MENA SANCHEZ</t>
  </si>
  <si>
    <t>ENCARGADA DEL DESPACHO DE LA DIRECCION DE RECURSOS FINANCIEROS</t>
  </si>
  <si>
    <t xml:space="preserve">PROCURADURIA AGRARIA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</si>
</sst>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QEZ%20-%20Agraria\QEZ%20_%20Agraria%20Definitivo\QEZ%20FINAL\QEZ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PROCURADURIA AGRARIA </v>
          </cell>
        </row>
        <row r="14">
          <cell r="D14">
            <v>11184106.810000002</v>
          </cell>
          <cell r="E14">
            <v>6002882.110000003</v>
          </cell>
          <cell r="I14">
            <v>0</v>
          </cell>
          <cell r="J14">
            <v>1073044.4599999785</v>
          </cell>
        </row>
        <row r="16">
          <cell r="D16">
            <v>6056449.280000001</v>
          </cell>
          <cell r="E16">
            <v>2783452.2699999996</v>
          </cell>
          <cell r="I16">
            <v>0</v>
          </cell>
          <cell r="J16">
            <v>1073044.4599999785</v>
          </cell>
        </row>
        <row r="18">
          <cell r="D18">
            <v>0</v>
          </cell>
          <cell r="E18">
            <v>2783452.2699999996</v>
          </cell>
          <cell r="I18">
            <v>0</v>
          </cell>
          <cell r="J18">
            <v>1073044.4599999785</v>
          </cell>
        </row>
        <row r="19">
          <cell r="D19">
            <v>6056449.280000001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5127657.530000001</v>
          </cell>
          <cell r="E26">
            <v>3219429.8400000036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5127657.530000001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3219429.8400000036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13473305.409999996</v>
          </cell>
          <cell r="J36">
            <v>17581485.65</v>
          </cell>
        </row>
        <row r="38">
          <cell r="I38">
            <v>0</v>
          </cell>
          <cell r="J38">
            <v>5127657.469999999</v>
          </cell>
        </row>
        <row r="40">
          <cell r="I40">
            <v>0</v>
          </cell>
          <cell r="J40">
            <v>5127657.469999999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13473305.409999996</v>
          </cell>
          <cell r="J44">
            <v>12453828.18</v>
          </cell>
        </row>
        <row r="46">
          <cell r="I46">
            <v>0</v>
          </cell>
          <cell r="J46">
            <v>12453828.18</v>
          </cell>
        </row>
        <row r="47">
          <cell r="I47">
            <v>13473305.409999996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ING. ERON GARCIA ZAVALA</v>
          </cell>
          <cell r="G62" t="str">
            <v>L.C. MARCELA MENA SANCHEZ</v>
          </cell>
        </row>
        <row r="63">
          <cell r="C63" t="str">
            <v>DIRECTOR GENERAL DE ADMINISTRACION</v>
          </cell>
          <cell r="G63" t="str">
            <v>ENCARGADA DEL DESPACHO DE LA DIRECCION DE RECURSOS FINANCIEROS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D18" sqref="D18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84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34203714.11</v>
      </c>
      <c r="E18" s="48">
        <v>31420261.84</v>
      </c>
      <c r="G18" s="85" t="s">
        <v>12</v>
      </c>
      <c r="H18" s="85"/>
      <c r="I18" s="48">
        <v>159014949.8</v>
      </c>
      <c r="J18" s="48">
        <v>160087994.26</v>
      </c>
      <c r="K18" s="22"/>
    </row>
    <row r="19" spans="1:11" ht="12">
      <c r="A19" s="23"/>
      <c r="B19" s="85" t="s">
        <v>13</v>
      </c>
      <c r="C19" s="85"/>
      <c r="D19" s="48">
        <v>122720455.07</v>
      </c>
      <c r="E19" s="48">
        <v>128776904.35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156924169.18</v>
      </c>
      <c r="E26" s="53">
        <f>SUM(E18:E24)</f>
        <v>160197166.19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159014949.8</v>
      </c>
      <c r="J27" s="53">
        <f>SUM(J18:J25)</f>
        <v>160087994.26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7754246</v>
      </c>
      <c r="E33" s="48">
        <v>7754246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181925082.69</v>
      </c>
      <c r="E34" s="48">
        <v>187052740.22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-184333078.28</v>
      </c>
      <c r="E36" s="48">
        <v>-187552508.12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159014949.8</v>
      </c>
      <c r="J40" s="53">
        <f>J27+J38</f>
        <v>160087994.26</v>
      </c>
      <c r="K40" s="22"/>
    </row>
    <row r="41" spans="1:11" ht="13.5">
      <c r="A41" s="52"/>
      <c r="B41" s="84" t="s">
        <v>47</v>
      </c>
      <c r="C41" s="84"/>
      <c r="D41" s="53">
        <f>SUM(D31:D39)</f>
        <v>5346250.409999996</v>
      </c>
      <c r="E41" s="53">
        <f>SUM(E31:E39)</f>
        <v>7254478.099999994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162270419.59</v>
      </c>
      <c r="E43" s="53">
        <f>E26+E41</f>
        <v>167451644.29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189679329.02</v>
      </c>
      <c r="J44" s="53">
        <f>SUM(J46:J48)</f>
        <v>194806986.49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189679329.02</v>
      </c>
      <c r="J46" s="48">
        <v>194806986.49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-186423859.23000002</v>
      </c>
      <c r="J50" s="53">
        <f>SUM(J52:J56)</f>
        <v>-187443336.46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1019477.23</v>
      </c>
      <c r="J52" s="48">
        <v>13473305.41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-187443336.46</v>
      </c>
      <c r="J53" s="48">
        <v>-200916641.87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3255469.7899999917</v>
      </c>
      <c r="J63" s="53">
        <f>J44+J50+J58</f>
        <v>7363650.030000001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162270419.59</v>
      </c>
      <c r="J65" s="53">
        <f>J40+J63</f>
        <v>167451644.29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80</v>
      </c>
      <c r="D73" s="87"/>
      <c r="E73" s="36"/>
      <c r="F73" s="71"/>
      <c r="G73" s="87" t="s">
        <v>82</v>
      </c>
      <c r="H73" s="87"/>
      <c r="I73" s="26"/>
      <c r="J73" s="36"/>
    </row>
    <row r="74" spans="2:10" ht="13.5" customHeight="1">
      <c r="B74" s="39"/>
      <c r="C74" s="86" t="s">
        <v>81</v>
      </c>
      <c r="D74" s="86"/>
      <c r="E74" s="40"/>
      <c r="F74" s="71"/>
      <c r="G74" s="86" t="s">
        <v>83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23.25">
      <c r="A3" s="104" t="s">
        <v>5</v>
      </c>
      <c r="B3" s="104"/>
      <c r="C3" s="104"/>
      <c r="D3" s="104"/>
      <c r="E3" s="13" t="str">
        <f>ESF!C7</f>
        <v>PROCURADURIA AGRARIA 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34203714.11</v>
      </c>
    </row>
    <row r="8" spans="1:5" ht="15">
      <c r="A8" s="100"/>
      <c r="B8" s="98"/>
      <c r="C8" s="96" t="s">
        <v>13</v>
      </c>
      <c r="D8" s="96"/>
      <c r="E8" s="8">
        <f>ESF!D19</f>
        <v>122720455.07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156924169.18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7754246</v>
      </c>
    </row>
    <row r="18" spans="1:5" ht="15">
      <c r="A18" s="100"/>
      <c r="B18" s="98"/>
      <c r="C18" s="96" t="s">
        <v>36</v>
      </c>
      <c r="D18" s="96"/>
      <c r="E18" s="8">
        <f>ESF!D34</f>
        <v>181925082.69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-184333078.28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5346250.409999996</v>
      </c>
    </row>
    <row r="25" spans="1:5" ht="15.75" thickBot="1">
      <c r="A25" s="100"/>
      <c r="B25" s="2"/>
      <c r="C25" s="97" t="s">
        <v>49</v>
      </c>
      <c r="D25" s="97"/>
      <c r="E25" s="9">
        <f>ESF!D43</f>
        <v>162270419.59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159014949.8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159014949.8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159014949.8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189679329.02</v>
      </c>
    </row>
    <row r="44" spans="1:5" ht="15">
      <c r="A44" s="3"/>
      <c r="B44" s="98"/>
      <c r="C44" s="96" t="s">
        <v>51</v>
      </c>
      <c r="D44" s="96"/>
      <c r="E44" s="8">
        <f>ESF!I46</f>
        <v>189679329.02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-186423859.23000002</v>
      </c>
    </row>
    <row r="48" spans="1:5" ht="15">
      <c r="A48" s="3"/>
      <c r="B48" s="98"/>
      <c r="C48" s="96" t="s">
        <v>55</v>
      </c>
      <c r="D48" s="96"/>
      <c r="E48" s="8">
        <f>ESF!I52</f>
        <v>1019477.23</v>
      </c>
    </row>
    <row r="49" spans="1:5" ht="15">
      <c r="A49" s="3"/>
      <c r="B49" s="98"/>
      <c r="C49" s="96" t="s">
        <v>56</v>
      </c>
      <c r="D49" s="96"/>
      <c r="E49" s="8">
        <f>ESF!I53</f>
        <v>-187443336.46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3255469.7899999917</v>
      </c>
    </row>
    <row r="57" spans="1:5" ht="15.75" thickBot="1">
      <c r="A57" s="3"/>
      <c r="B57" s="2"/>
      <c r="C57" s="97" t="s">
        <v>64</v>
      </c>
      <c r="D57" s="97"/>
      <c r="E57" s="9">
        <f>ESF!I65</f>
        <v>162270419.59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31420261.84</v>
      </c>
    </row>
    <row r="60" spans="1:5" ht="15">
      <c r="A60" s="100"/>
      <c r="B60" s="98"/>
      <c r="C60" s="96" t="s">
        <v>13</v>
      </c>
      <c r="D60" s="96"/>
      <c r="E60" s="8">
        <f>ESF!E19</f>
        <v>128776904.35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160197166.19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7754246</v>
      </c>
    </row>
    <row r="70" spans="1:5" ht="15">
      <c r="A70" s="100"/>
      <c r="B70" s="98"/>
      <c r="C70" s="96" t="s">
        <v>36</v>
      </c>
      <c r="D70" s="96"/>
      <c r="E70" s="8">
        <f>ESF!E34</f>
        <v>187052740.22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-187552508.12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7254478.099999994</v>
      </c>
    </row>
    <row r="77" spans="1:5" ht="15.75" thickBot="1">
      <c r="A77" s="100"/>
      <c r="B77" s="2"/>
      <c r="C77" s="97" t="s">
        <v>49</v>
      </c>
      <c r="D77" s="97"/>
      <c r="E77" s="9">
        <f>ESF!E43</f>
        <v>167451644.29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160087994.26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160087994.26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160087994.26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194806986.49</v>
      </c>
    </row>
    <row r="96" spans="1:5" ht="15">
      <c r="A96" s="3"/>
      <c r="B96" s="98"/>
      <c r="C96" s="96" t="s">
        <v>51</v>
      </c>
      <c r="D96" s="96"/>
      <c r="E96" s="8">
        <f>ESF!J46</f>
        <v>194806986.49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-187443336.46</v>
      </c>
    </row>
    <row r="100" spans="1:5" ht="15">
      <c r="A100" s="3"/>
      <c r="B100" s="98"/>
      <c r="C100" s="96" t="s">
        <v>55</v>
      </c>
      <c r="D100" s="96"/>
      <c r="E100" s="8">
        <f>ESF!J52</f>
        <v>13473305.41</v>
      </c>
    </row>
    <row r="101" spans="1:5" ht="15">
      <c r="A101" s="3"/>
      <c r="B101" s="98"/>
      <c r="C101" s="96" t="s">
        <v>56</v>
      </c>
      <c r="D101" s="96"/>
      <c r="E101" s="8">
        <f>ESF!J53</f>
        <v>-200916641.87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7363650.030000001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167451644.29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ING. ERON GARCIA ZAVALA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GENERAL DE ADMINISTRACION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L.C. MARCELA MENA SANCHEZ</v>
      </c>
    </row>
    <row r="113" spans="1:5" ht="15">
      <c r="A113" s="3"/>
      <c r="B113" s="2"/>
      <c r="C113" s="95"/>
      <c r="D113" s="5" t="s">
        <v>66</v>
      </c>
      <c r="E113" s="10" t="str">
        <f>ESF!G74</f>
        <v>ENCARGADA DEL DESPACHO DE LA DIRECCION DE RECURSOS FINANCIEROS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23.25">
      <c r="A115" s="104" t="s">
        <v>5</v>
      </c>
      <c r="B115" s="104"/>
      <c r="C115" s="104"/>
      <c r="D115" s="104"/>
      <c r="E115" s="13" t="str">
        <f>'[1]ECSF'!C7</f>
        <v>PROCURADURIA AGRARIA 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11184106.810000002</v>
      </c>
    </row>
    <row r="119" spans="2:5" ht="15">
      <c r="B119" s="102"/>
      <c r="C119" s="99" t="s">
        <v>9</v>
      </c>
      <c r="D119" s="99"/>
      <c r="E119" s="11">
        <f>'[1]ECSF'!D16</f>
        <v>6056449.280000001</v>
      </c>
    </row>
    <row r="120" spans="2:5" ht="15">
      <c r="B120" s="102"/>
      <c r="C120" s="96" t="s">
        <v>11</v>
      </c>
      <c r="D120" s="96"/>
      <c r="E120" s="12">
        <f>'[1]ECSF'!D18</f>
        <v>0</v>
      </c>
    </row>
    <row r="121" spans="2:5" ht="15">
      <c r="B121" s="102"/>
      <c r="C121" s="96" t="s">
        <v>13</v>
      </c>
      <c r="D121" s="96"/>
      <c r="E121" s="12">
        <f>'[1]ECSF'!D19</f>
        <v>6056449.280000001</v>
      </c>
    </row>
    <row r="122" spans="2:5" ht="15">
      <c r="B122" s="102"/>
      <c r="C122" s="96" t="s">
        <v>15</v>
      </c>
      <c r="D122" s="96"/>
      <c r="E122" s="12">
        <f>'[1]ECSF'!D20</f>
        <v>0</v>
      </c>
    </row>
    <row r="123" spans="2:5" ht="15">
      <c r="B123" s="102"/>
      <c r="C123" s="96" t="s">
        <v>17</v>
      </c>
      <c r="D123" s="96"/>
      <c r="E123" s="12">
        <f>'[1]ECSF'!D21</f>
        <v>0</v>
      </c>
    </row>
    <row r="124" spans="2:5" ht="15">
      <c r="B124" s="102"/>
      <c r="C124" s="96" t="s">
        <v>19</v>
      </c>
      <c r="D124" s="96"/>
      <c r="E124" s="12">
        <f>'[1]ECSF'!D22</f>
        <v>0</v>
      </c>
    </row>
    <row r="125" spans="2:5" ht="15">
      <c r="B125" s="102"/>
      <c r="C125" s="96" t="s">
        <v>21</v>
      </c>
      <c r="D125" s="96"/>
      <c r="E125" s="12">
        <f>'[1]ECSF'!D23</f>
        <v>0</v>
      </c>
    </row>
    <row r="126" spans="2:5" ht="15">
      <c r="B126" s="102"/>
      <c r="C126" s="96" t="s">
        <v>23</v>
      </c>
      <c r="D126" s="96"/>
      <c r="E126" s="12">
        <f>'[1]ECSF'!D24</f>
        <v>0</v>
      </c>
    </row>
    <row r="127" spans="2:5" ht="15">
      <c r="B127" s="102"/>
      <c r="C127" s="99" t="s">
        <v>28</v>
      </c>
      <c r="D127" s="99"/>
      <c r="E127" s="11">
        <f>'[1]ECSF'!D26</f>
        <v>5127657.530000001</v>
      </c>
    </row>
    <row r="128" spans="2:5" ht="15">
      <c r="B128" s="102"/>
      <c r="C128" s="96" t="s">
        <v>30</v>
      </c>
      <c r="D128" s="96"/>
      <c r="E128" s="12">
        <f>'[1]ECSF'!D28</f>
        <v>0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5127657.530000001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0</v>
      </c>
    </row>
    <row r="134" spans="2:5" ht="15">
      <c r="B134" s="102"/>
      <c r="C134" s="96" t="s">
        <v>42</v>
      </c>
      <c r="D134" s="96"/>
      <c r="E134" s="12">
        <f>'[1]ECSF'!D34</f>
        <v>0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0</v>
      </c>
    </row>
    <row r="138" spans="2:5" ht="15">
      <c r="B138" s="102"/>
      <c r="C138" s="99" t="s">
        <v>10</v>
      </c>
      <c r="D138" s="99"/>
      <c r="E138" s="11">
        <f>'[1]ECSF'!I16</f>
        <v>0</v>
      </c>
    </row>
    <row r="139" spans="2:5" ht="15">
      <c r="B139" s="102"/>
      <c r="C139" s="96" t="s">
        <v>12</v>
      </c>
      <c r="D139" s="96"/>
      <c r="E139" s="12">
        <f>'[1]ECSF'!I18</f>
        <v>0</v>
      </c>
    </row>
    <row r="140" spans="2:5" ht="15">
      <c r="B140" s="102"/>
      <c r="C140" s="96" t="s">
        <v>14</v>
      </c>
      <c r="D140" s="96"/>
      <c r="E140" s="12">
        <f>'[1]ECSF'!I19</f>
        <v>0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0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0</v>
      </c>
    </row>
    <row r="146" spans="2:5" ht="15">
      <c r="B146" s="102"/>
      <c r="C146" s="96" t="s">
        <v>25</v>
      </c>
      <c r="D146" s="96"/>
      <c r="E146" s="12">
        <f>'[1]ECSF'!I25</f>
        <v>0</v>
      </c>
    </row>
    <row r="147" spans="2:5" ht="15">
      <c r="B147" s="102"/>
      <c r="C147" s="105" t="s">
        <v>29</v>
      </c>
      <c r="D147" s="105"/>
      <c r="E147" s="11">
        <f>'[1]ECSF'!I27</f>
        <v>0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0</v>
      </c>
    </row>
    <row r="153" spans="2:5" ht="15">
      <c r="B153" s="102"/>
      <c r="C153" s="96" t="s">
        <v>41</v>
      </c>
      <c r="D153" s="96"/>
      <c r="E153" s="12">
        <f>'[1]ECSF'!I34</f>
        <v>0</v>
      </c>
    </row>
    <row r="154" spans="2:5" ht="15">
      <c r="B154" s="102"/>
      <c r="C154" s="99" t="s">
        <v>48</v>
      </c>
      <c r="D154" s="99"/>
      <c r="E154" s="11">
        <f>'[1]ECSF'!I36</f>
        <v>13473305.409999996</v>
      </c>
    </row>
    <row r="155" spans="2:5" ht="15">
      <c r="B155" s="102"/>
      <c r="C155" s="99" t="s">
        <v>50</v>
      </c>
      <c r="D155" s="99"/>
      <c r="E155" s="11">
        <f>'[1]ECSF'!I38</f>
        <v>0</v>
      </c>
    </row>
    <row r="156" spans="2:5" ht="15">
      <c r="B156" s="102"/>
      <c r="C156" s="96" t="s">
        <v>51</v>
      </c>
      <c r="D156" s="96"/>
      <c r="E156" s="12">
        <f>'[1]ECSF'!I40</f>
        <v>0</v>
      </c>
    </row>
    <row r="157" spans="2:5" ht="15">
      <c r="B157" s="102"/>
      <c r="C157" s="96" t="s">
        <v>52</v>
      </c>
      <c r="D157" s="96"/>
      <c r="E157" s="12">
        <f>'[1]ECSF'!I41</f>
        <v>0</v>
      </c>
    </row>
    <row r="158" spans="2:5" ht="15">
      <c r="B158" s="102"/>
      <c r="C158" s="96" t="s">
        <v>53</v>
      </c>
      <c r="D158" s="96"/>
      <c r="E158" s="12">
        <f>'[1]ECSF'!I42</f>
        <v>0</v>
      </c>
    </row>
    <row r="159" spans="2:5" ht="15">
      <c r="B159" s="102"/>
      <c r="C159" s="99" t="s">
        <v>54</v>
      </c>
      <c r="D159" s="99"/>
      <c r="E159" s="11">
        <f>'[1]ECSF'!I44</f>
        <v>13473305.409999996</v>
      </c>
    </row>
    <row r="160" spans="2:5" ht="15">
      <c r="B160" s="102"/>
      <c r="C160" s="96" t="s">
        <v>55</v>
      </c>
      <c r="D160" s="96"/>
      <c r="E160" s="12">
        <f>'[1]ECSF'!I46</f>
        <v>0</v>
      </c>
    </row>
    <row r="161" spans="2:5" ht="15">
      <c r="B161" s="102"/>
      <c r="C161" s="96" t="s">
        <v>56</v>
      </c>
      <c r="D161" s="96"/>
      <c r="E161" s="12">
        <f>'[1]ECSF'!I47</f>
        <v>13473305.409999996</v>
      </c>
    </row>
    <row r="162" spans="2:5" ht="15">
      <c r="B162" s="102"/>
      <c r="C162" s="96" t="s">
        <v>57</v>
      </c>
      <c r="D162" s="96"/>
      <c r="E162" s="12">
        <f>'[1]ECSF'!I48</f>
        <v>0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6002882.110000003</v>
      </c>
    </row>
    <row r="169" spans="2:5" ht="15" customHeight="1">
      <c r="B169" s="102"/>
      <c r="C169" s="99" t="s">
        <v>9</v>
      </c>
      <c r="D169" s="99"/>
      <c r="E169" s="11">
        <f>'[1]ECSF'!E16</f>
        <v>2783452.2699999996</v>
      </c>
    </row>
    <row r="170" spans="2:5" ht="15" customHeight="1">
      <c r="B170" s="102"/>
      <c r="C170" s="96" t="s">
        <v>11</v>
      </c>
      <c r="D170" s="96"/>
      <c r="E170" s="12">
        <f>'[1]ECSF'!E18</f>
        <v>2783452.2699999996</v>
      </c>
    </row>
    <row r="171" spans="2:5" ht="15" customHeight="1">
      <c r="B171" s="102"/>
      <c r="C171" s="96" t="s">
        <v>13</v>
      </c>
      <c r="D171" s="96"/>
      <c r="E171" s="12">
        <f>'[1]ECSF'!E19</f>
        <v>0</v>
      </c>
    </row>
    <row r="172" spans="2:5" ht="15">
      <c r="B172" s="102"/>
      <c r="C172" s="96" t="s">
        <v>15</v>
      </c>
      <c r="D172" s="96"/>
      <c r="E172" s="12">
        <f>'[1]ECSF'!E20</f>
        <v>0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0</v>
      </c>
    </row>
    <row r="175" spans="2:5" ht="15" customHeight="1">
      <c r="B175" s="102"/>
      <c r="C175" s="96" t="s">
        <v>21</v>
      </c>
      <c r="D175" s="96"/>
      <c r="E175" s="12">
        <f>'[1]ECSF'!E23</f>
        <v>0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3219429.8400000036</v>
      </c>
    </row>
    <row r="178" spans="2:5" ht="15">
      <c r="B178" s="102"/>
      <c r="C178" s="96" t="s">
        <v>30</v>
      </c>
      <c r="D178" s="96"/>
      <c r="E178" s="12">
        <f>'[1]ECSF'!E28</f>
        <v>0</v>
      </c>
    </row>
    <row r="179" spans="2:5" ht="15" customHeight="1">
      <c r="B179" s="102"/>
      <c r="C179" s="96" t="s">
        <v>32</v>
      </c>
      <c r="D179" s="96"/>
      <c r="E179" s="12">
        <f>'[1]ECSF'!E29</f>
        <v>0</v>
      </c>
    </row>
    <row r="180" spans="2:5" ht="15" customHeight="1">
      <c r="B180" s="102"/>
      <c r="C180" s="96" t="s">
        <v>34</v>
      </c>
      <c r="D180" s="96"/>
      <c r="E180" s="12">
        <f>'[1]ECSF'!E30</f>
        <v>0</v>
      </c>
    </row>
    <row r="181" spans="2:5" ht="15" customHeight="1">
      <c r="B181" s="102"/>
      <c r="C181" s="96" t="s">
        <v>36</v>
      </c>
      <c r="D181" s="96"/>
      <c r="E181" s="12">
        <f>'[1]ECSF'!E31</f>
        <v>0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3219429.8400000036</v>
      </c>
    </row>
    <row r="184" spans="2:5" ht="15" customHeight="1">
      <c r="B184" s="102"/>
      <c r="C184" s="96" t="s">
        <v>42</v>
      </c>
      <c r="D184" s="96"/>
      <c r="E184" s="12">
        <f>'[1]ECSF'!E34</f>
        <v>0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1073044.4599999785</v>
      </c>
    </row>
    <row r="188" spans="2:5" ht="15">
      <c r="B188" s="102"/>
      <c r="C188" s="99" t="s">
        <v>10</v>
      </c>
      <c r="D188" s="99"/>
      <c r="E188" s="11">
        <f>'[1]ECSF'!J16</f>
        <v>1073044.4599999785</v>
      </c>
    </row>
    <row r="189" spans="2:5" ht="15">
      <c r="B189" s="102"/>
      <c r="C189" s="96" t="s">
        <v>12</v>
      </c>
      <c r="D189" s="96"/>
      <c r="E189" s="12">
        <f>'[1]ECSF'!J18</f>
        <v>1073044.4599999785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0</v>
      </c>
    </row>
    <row r="194" spans="2:5" ht="15" customHeight="1">
      <c r="B194" s="102"/>
      <c r="C194" s="96" t="s">
        <v>22</v>
      </c>
      <c r="D194" s="96"/>
      <c r="E194" s="12">
        <f>'[1]ECSF'!J23</f>
        <v>0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0</v>
      </c>
    </row>
    <row r="197" spans="2:5" ht="15" customHeight="1">
      <c r="B197" s="102"/>
      <c r="C197" s="105" t="s">
        <v>29</v>
      </c>
      <c r="D197" s="105"/>
      <c r="E197" s="11">
        <f>'[1]ECSF'!J27</f>
        <v>0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0</v>
      </c>
    </row>
    <row r="203" spans="2:5" ht="15">
      <c r="B203" s="102"/>
      <c r="C203" s="96" t="s">
        <v>41</v>
      </c>
      <c r="D203" s="96"/>
      <c r="E203" s="12">
        <f>'[1]ECSF'!J34</f>
        <v>0</v>
      </c>
    </row>
    <row r="204" spans="2:5" ht="15" customHeight="1">
      <c r="B204" s="102"/>
      <c r="C204" s="99" t="s">
        <v>48</v>
      </c>
      <c r="D204" s="99"/>
      <c r="E204" s="11">
        <f>'[1]ECSF'!J36</f>
        <v>17581485.65</v>
      </c>
    </row>
    <row r="205" spans="2:5" ht="15" customHeight="1">
      <c r="B205" s="102"/>
      <c r="C205" s="99" t="s">
        <v>50</v>
      </c>
      <c r="D205" s="99"/>
      <c r="E205" s="11">
        <f>'[1]ECSF'!J38</f>
        <v>5127657.469999999</v>
      </c>
    </row>
    <row r="206" spans="2:5" ht="15" customHeight="1">
      <c r="B206" s="102"/>
      <c r="C206" s="96" t="s">
        <v>51</v>
      </c>
      <c r="D206" s="96"/>
      <c r="E206" s="12">
        <f>'[1]ECSF'!J40</f>
        <v>5127657.469999999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12453828.18</v>
      </c>
    </row>
    <row r="210" spans="2:5" ht="15">
      <c r="B210" s="102"/>
      <c r="C210" s="96" t="s">
        <v>55</v>
      </c>
      <c r="D210" s="96"/>
      <c r="E210" s="12">
        <f>'[1]ECSF'!J46</f>
        <v>12453828.18</v>
      </c>
    </row>
    <row r="211" spans="2:5" ht="15" customHeight="1">
      <c r="B211" s="102"/>
      <c r="C211" s="96" t="s">
        <v>56</v>
      </c>
      <c r="D211" s="96"/>
      <c r="E211" s="12">
        <f>'[1]ECSF'!J47</f>
        <v>0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0</v>
      </c>
    </row>
    <row r="216" spans="2:5" ht="15">
      <c r="B216" s="102"/>
      <c r="C216" s="96" t="s">
        <v>61</v>
      </c>
      <c r="D216" s="96"/>
      <c r="E216" s="12">
        <f>'[1]ECSF'!J54</f>
        <v>0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ING. ERON GARCIA ZAVALA</v>
      </c>
    </row>
    <row r="219" spans="3:5" ht="15">
      <c r="C219" s="95"/>
      <c r="D219" s="5" t="s">
        <v>66</v>
      </c>
      <c r="E219" s="15" t="str">
        <f>'[1]ECSF'!C63</f>
        <v>DIRECTOR GENERAL DE ADMINISTRACION</v>
      </c>
    </row>
    <row r="220" spans="3:5" ht="15">
      <c r="C220" s="95" t="s">
        <v>75</v>
      </c>
      <c r="D220" s="5" t="s">
        <v>65</v>
      </c>
      <c r="E220" s="15" t="str">
        <f>'[1]ECSF'!G62</f>
        <v>L.C. MARCELA MENA SANCHEZ</v>
      </c>
    </row>
    <row r="221" spans="3:5" ht="15">
      <c r="C221" s="95"/>
      <c r="D221" s="5" t="s">
        <v>66</v>
      </c>
      <c r="E221" s="15" t="str">
        <f>'[1]ECSF'!G63</f>
        <v>ENCARGADA DEL DESPACHO DE LA DIRECCION DE RECURSOS FINANCIEROS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selene_villegas</cp:lastModifiedBy>
  <cp:lastPrinted>2014-03-14T21:07:41Z</cp:lastPrinted>
  <dcterms:created xsi:type="dcterms:W3CDTF">2014-01-27T16:27:43Z</dcterms:created>
  <dcterms:modified xsi:type="dcterms:W3CDTF">2014-03-24T15:25:10Z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