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<sst xmlns="http://schemas.openxmlformats.org/spreadsheetml/2006/main" count="161" uniqueCount="41">
  <si>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</si>
  <si>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</si>
  <si>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</si>
  <si>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</si>
  <si>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</si>
  <si>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</si>
  <si>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</si>
  <si>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</si>
  <si>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</si>
  <si>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</si>
  <si>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</si>
  <si>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</si>
  <si>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</si>
  <si>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</si>
  <si>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</si>
  <si>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</si>
  <si>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</si>
  <si>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</si>
  <si>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</si>
  <si>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</si>
  <si>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</si>
  <si>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</si>
  <si>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</si>
  <si>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</si>
  <si>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</si>
  <si>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</si>
  <si>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</si>
  <si>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</si>
  <si>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</si>
  <si>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</si>
  <si>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</si>
  <si>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</si>
  <si>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</si>
  <si>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</si>
  <si>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</si>
  <si>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</si>
  <si>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ING. ERON GARCIA ZAVALA</t>
  </si>
  <si>
    <t>DIRECTOR GENERAL DE ADMINISTRACION</t>
  </si>
  <si>
    <t>L.C. MARCELA MENA SANCHEZ</t>
  </si>
  <si>
    <t>ENCARGADA DEL DESPACHO DE LA DIRECCION DE RECURSOS FINANCIEROS</t>
  </si>
  <si>
    <t xml:space="preserve">PROCURADURIA AGRARIA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</si>
</sst>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40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209944094</v>
      </c>
      <c r="E14" s="36">
        <v>-211739022</v>
      </c>
      <c r="F14" s="36">
        <v>0</v>
      </c>
      <c r="G14" s="36">
        <v>0</v>
      </c>
      <c r="H14" s="37">
        <f>SUM(D14:G14)</f>
        <v>-1794928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-15137108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-15137108</v>
      </c>
      <c r="I16" s="34"/>
    </row>
    <row r="17" spans="1:9" ht="13.5">
      <c r="A17" s="30"/>
      <c r="B17" s="55" t="s">
        <v>14</v>
      </c>
      <c r="C17" s="55"/>
      <c r="D17" s="41">
        <v>7118492</v>
      </c>
      <c r="E17" s="41"/>
      <c r="F17" s="41">
        <v>0</v>
      </c>
      <c r="G17" s="41">
        <v>0</v>
      </c>
      <c r="H17" s="39">
        <f aca="true" t="shared" si="0" ref="H17:H25">SUM(D17:G17)</f>
        <v>7118492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-22255600</v>
      </c>
      <c r="E19" s="41">
        <v>0</v>
      </c>
      <c r="F19" s="41">
        <v>0</v>
      </c>
      <c r="G19" s="41">
        <v>0</v>
      </c>
      <c r="H19" s="39">
        <f t="shared" si="0"/>
        <v>-22255600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10822382</v>
      </c>
      <c r="F21" s="40">
        <f>SUM(F22:F25)</f>
        <v>13473305.41</v>
      </c>
      <c r="G21" s="40">
        <f>SUM(G22:G25)</f>
        <v>0</v>
      </c>
      <c r="H21" s="40">
        <f t="shared" si="0"/>
        <v>24295687.41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13473305.41</v>
      </c>
      <c r="G22" s="41">
        <v>0</v>
      </c>
      <c r="H22" s="39">
        <f t="shared" si="0"/>
        <v>13473305.41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10822382</v>
      </c>
      <c r="F23" s="41"/>
      <c r="G23" s="41">
        <v>0</v>
      </c>
      <c r="H23" s="39">
        <f t="shared" si="0"/>
        <v>10822382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194806986</v>
      </c>
      <c r="E27" s="42">
        <f>E14+E16+E21</f>
        <v>-200916640</v>
      </c>
      <c r="F27" s="42">
        <f>F14+F16+F21</f>
        <v>13473305.41</v>
      </c>
      <c r="G27" s="42">
        <f>G14+G16+G21</f>
        <v>0</v>
      </c>
      <c r="H27" s="42">
        <f>SUM(D27:G27)</f>
        <v>7363651.41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-5127657.05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-5127657.05</v>
      </c>
      <c r="I29" s="34"/>
    </row>
    <row r="30" spans="1:9" ht="13.5">
      <c r="A30" s="30"/>
      <c r="B30" s="55" t="s">
        <v>24</v>
      </c>
      <c r="C30" s="55"/>
      <c r="D30" s="41">
        <v>519357.95</v>
      </c>
      <c r="E30" s="41">
        <v>0</v>
      </c>
      <c r="F30" s="41">
        <v>0</v>
      </c>
      <c r="G30" s="41">
        <v>0</v>
      </c>
      <c r="H30" s="39">
        <f>SUM(D30:G30)</f>
        <v>519357.95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-5647015</v>
      </c>
      <c r="E32" s="41">
        <v>0</v>
      </c>
      <c r="F32" s="41">
        <v>0</v>
      </c>
      <c r="G32" s="41">
        <v>0</v>
      </c>
      <c r="H32" s="39">
        <f>SUM(D32:G32)</f>
        <v>-5647015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13473305</v>
      </c>
      <c r="F34" s="40">
        <f>SUM(F35:F38)</f>
        <v>-12453828.18</v>
      </c>
      <c r="G34" s="40">
        <f>SUM(G35:G38)</f>
        <v>0</v>
      </c>
      <c r="H34" s="40">
        <f>SUM(D34:G34)</f>
        <v>1019476.8200000003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1019477.23</v>
      </c>
      <c r="G35" s="41">
        <v>0</v>
      </c>
      <c r="H35" s="39">
        <f>SUM(D35:G35)</f>
        <v>1019477.23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13473305</v>
      </c>
      <c r="F36" s="41">
        <v>-13473305.41</v>
      </c>
      <c r="G36" s="41">
        <v>0</v>
      </c>
      <c r="H36" s="39">
        <f>SUM(D36:G36)</f>
        <v>-0.4100000001490116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189679328.95</v>
      </c>
      <c r="E40" s="44">
        <f>E27+E29+E34</f>
        <v>-187443335</v>
      </c>
      <c r="F40" s="44">
        <f>F27+F29+F34</f>
        <v>1019477.2300000004</v>
      </c>
      <c r="G40" s="44">
        <f>G27+G29+G34</f>
        <v>0</v>
      </c>
      <c r="H40" s="44">
        <f>SUM(D40:G40)</f>
        <v>3255471.1799999885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36</v>
      </c>
      <c r="D46" s="52"/>
      <c r="E46" s="12"/>
      <c r="F46" s="12"/>
      <c r="G46" s="52" t="s">
        <v>38</v>
      </c>
      <c r="H46" s="52"/>
      <c r="I46" s="15"/>
      <c r="J46" s="12"/>
    </row>
    <row r="47" spans="1:10" ht="13.5" customHeight="1">
      <c r="A47" s="8"/>
      <c r="B47" s="16"/>
      <c r="C47" s="53" t="s">
        <v>37</v>
      </c>
      <c r="D47" s="53"/>
      <c r="E47" s="17"/>
      <c r="F47" s="17"/>
      <c r="G47" s="53" t="s">
        <v>39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23.25">
      <c r="B3" s="72" t="s">
        <v>5</v>
      </c>
      <c r="C3" s="72"/>
      <c r="D3" s="72"/>
      <c r="E3" s="5" t="str">
        <f>EVHP!C8</f>
        <v>PROCURADURIA AGRARIA 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209944094</v>
      </c>
    </row>
    <row r="7" spans="2:5" ht="31.5" customHeight="1">
      <c r="B7" s="67"/>
      <c r="C7" s="70" t="s">
        <v>13</v>
      </c>
      <c r="D7" s="70"/>
      <c r="E7" s="2">
        <f>EVHP!D16</f>
        <v>-15137108</v>
      </c>
    </row>
    <row r="8" spans="2:5" ht="15">
      <c r="B8" s="67"/>
      <c r="C8" s="68" t="s">
        <v>14</v>
      </c>
      <c r="D8" s="68"/>
      <c r="E8" s="3">
        <f>EVHP!D17</f>
        <v>7118492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-22255600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194806986</v>
      </c>
    </row>
    <row r="17" spans="2:5" ht="34.5" customHeight="1">
      <c r="B17" s="67"/>
      <c r="C17" s="70" t="s">
        <v>23</v>
      </c>
      <c r="D17" s="70"/>
      <c r="E17" s="2">
        <f>EVHP!D29</f>
        <v>-5127657.05</v>
      </c>
    </row>
    <row r="18" spans="2:5" ht="15">
      <c r="B18" s="67"/>
      <c r="C18" s="68" t="s">
        <v>24</v>
      </c>
      <c r="D18" s="68"/>
      <c r="E18" s="3">
        <f>EVHP!D30</f>
        <v>519357.95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-5647015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189679328.95</v>
      </c>
    </row>
    <row r="27" spans="2:5" ht="15">
      <c r="B27" s="66" t="s">
        <v>8</v>
      </c>
      <c r="C27" s="71" t="s">
        <v>12</v>
      </c>
      <c r="D27" s="71"/>
      <c r="E27" s="2">
        <f>EVHP!E14</f>
        <v>-211739022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10822382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10822382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-200916640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13473305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13473305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-187443335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13473305.41</v>
      </c>
    </row>
    <row r="54" spans="2:5" ht="15">
      <c r="B54" s="66"/>
      <c r="C54" s="68" t="s">
        <v>18</v>
      </c>
      <c r="D54" s="68"/>
      <c r="E54" s="3">
        <f>EVHP!F22</f>
        <v>13473305.41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13473305.41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-12453828.18</v>
      </c>
    </row>
    <row r="64" spans="2:5" ht="15">
      <c r="B64" s="66"/>
      <c r="C64" s="68" t="s">
        <v>18</v>
      </c>
      <c r="D64" s="68"/>
      <c r="E64" s="3">
        <f>EVHP!F35</f>
        <v>1019477.23</v>
      </c>
    </row>
    <row r="65" spans="2:5" ht="15">
      <c r="B65" s="66"/>
      <c r="C65" s="68" t="s">
        <v>19</v>
      </c>
      <c r="D65" s="68"/>
      <c r="E65" s="3">
        <f>EVHP!F36</f>
        <v>-13473305.41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1019477.2300000004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-1794928</v>
      </c>
    </row>
    <row r="91" spans="2:5" ht="15">
      <c r="B91" s="67"/>
      <c r="C91" s="70" t="s">
        <v>13</v>
      </c>
      <c r="D91" s="70"/>
      <c r="E91" s="2">
        <f>EVHP!H16</f>
        <v>-15137108</v>
      </c>
    </row>
    <row r="92" spans="2:5" ht="15">
      <c r="B92" s="67"/>
      <c r="C92" s="68" t="s">
        <v>14</v>
      </c>
      <c r="D92" s="68"/>
      <c r="E92" s="3">
        <f>EVHP!H17</f>
        <v>7118492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-22255600</v>
      </c>
    </row>
    <row r="95" spans="2:5" ht="15">
      <c r="B95" s="67"/>
      <c r="C95" s="70" t="s">
        <v>17</v>
      </c>
      <c r="D95" s="70"/>
      <c r="E95" s="2">
        <f>EVHP!H21</f>
        <v>24295687.41</v>
      </c>
    </row>
    <row r="96" spans="2:5" ht="15">
      <c r="B96" s="67"/>
      <c r="C96" s="68" t="s">
        <v>18</v>
      </c>
      <c r="D96" s="68"/>
      <c r="E96" s="3">
        <f>EVHP!H22</f>
        <v>13473305.41</v>
      </c>
    </row>
    <row r="97" spans="2:5" ht="15">
      <c r="B97" s="67"/>
      <c r="C97" s="68" t="s">
        <v>19</v>
      </c>
      <c r="D97" s="68"/>
      <c r="E97" s="3">
        <f>EVHP!H23</f>
        <v>10822382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194806986</v>
      </c>
    </row>
    <row r="101" spans="2:5" ht="15">
      <c r="B101" s="67"/>
      <c r="C101" s="70" t="s">
        <v>23</v>
      </c>
      <c r="D101" s="70"/>
      <c r="E101" s="2">
        <f>SUM(E17:H17)</f>
        <v>-5127657.05</v>
      </c>
    </row>
    <row r="102" spans="2:5" ht="15">
      <c r="B102" s="67"/>
      <c r="C102" s="68" t="s">
        <v>24</v>
      </c>
      <c r="D102" s="68"/>
      <c r="E102" s="3">
        <f>EVHP!H30</f>
        <v>519357.95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-5647015</v>
      </c>
    </row>
    <row r="105" spans="2:5" ht="15">
      <c r="B105" s="67"/>
      <c r="C105" s="70" t="s">
        <v>17</v>
      </c>
      <c r="D105" s="70"/>
      <c r="E105" s="2">
        <f>EVHP!H34</f>
        <v>1019476.8200000003</v>
      </c>
    </row>
    <row r="106" spans="2:5" ht="15">
      <c r="B106" s="67"/>
      <c r="C106" s="68" t="s">
        <v>18</v>
      </c>
      <c r="D106" s="68"/>
      <c r="E106" s="3">
        <f>EVHP!H35</f>
        <v>1019477.23</v>
      </c>
    </row>
    <row r="107" spans="2:5" ht="15">
      <c r="B107" s="67"/>
      <c r="C107" s="68" t="s">
        <v>19</v>
      </c>
      <c r="D107" s="68"/>
      <c r="E107" s="3">
        <f>EVHP!H36</f>
        <v>-0.4100000001490116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189679328.95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ING. ERON GARCIA ZAVALA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selene_villegas</cp:lastModifiedBy>
  <cp:lastPrinted>2014-03-13T19:25:47Z</cp:lastPrinted>
  <dcterms:created xsi:type="dcterms:W3CDTF">2014-01-27T17:49:52Z</dcterms:created>
  <dcterms:modified xsi:type="dcterms:W3CDTF">2014-03-20T01:20:30Z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