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<sst xmlns="http://schemas.openxmlformats.org/spreadsheetml/2006/main" count="157" uniqueCount="53">
  <si>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</si>
  <si>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</si>
  <si>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</si>
  <si>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</si>
  <si>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</si>
  <si>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</si>
  <si>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</si>
  <si>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</si>
  <si>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</si>
  <si>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</si>
  <si>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</si>
  <si>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</si>
  <si>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</si>
  <si>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</si>
  <si>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</si>
  <si>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</si>
  <si>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</si>
  <si>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</si>
  <si>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</si>
  <si>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</si>
  <si>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</si>
  <si>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</si>
  <si>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</si>
  <si>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</si>
  <si>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</si>
  <si>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</si>
  <si>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</si>
  <si>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</si>
  <si>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</si>
  <si>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</si>
  <si>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</si>
  <si>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</si>
  <si>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</si>
  <si>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</si>
  <si>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</si>
  <si>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</si>
  <si>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</si>
  <si>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</si>
  <si>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</si>
  <si>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</si>
  <si>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</si>
  <si>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</si>
  <si>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</si>
  <si>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</si>
  <si>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</si>
  <si>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</si>
  <si>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</si>
  <si>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</si>
  <si>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ING. ERON GARCIA ZAVALA</t>
  </si>
  <si>
    <t>DIRECTOR GENERAL DE ADMINISTRACION</t>
  </si>
  <si>
    <t>L.C. MARCELA MENA SANCHEZ</t>
  </si>
  <si>
    <t>ENCARGADA DEL DESPACHO DE LA DIRECCION DE RECURSOS FINANCIEROS</t>
  </si>
  <si>
    <t xml:space="preserve">PROCURADURIA AGRARIA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</si>
</sst>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D18" sqref="D1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31586259.69</v>
      </c>
      <c r="E16" s="31">
        <f>SUM(E18:E24)</f>
        <v>1211748461.23</v>
      </c>
      <c r="F16" s="31">
        <f>SUM(F18:F24)</f>
        <v>1086410551.74</v>
      </c>
      <c r="G16" s="31">
        <f>D16+E16-F16</f>
        <v>156924169.18000007</v>
      </c>
      <c r="H16" s="31">
        <f>G16-D16</f>
        <v>125337909.49000007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31420261.84</v>
      </c>
      <c r="E18" s="37">
        <v>1070845939.39</v>
      </c>
      <c r="F18" s="37">
        <v>1068062487.12</v>
      </c>
      <c r="G18" s="38">
        <f>D18+E18-F18</f>
        <v>34203714.110000014</v>
      </c>
      <c r="H18" s="38">
        <f>G18-D18</f>
        <v>2783452.2700000145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165997.85</v>
      </c>
      <c r="E19" s="37">
        <v>140882413.93</v>
      </c>
      <c r="F19" s="37">
        <v>18327956.71</v>
      </c>
      <c r="G19" s="38">
        <f aca="true" t="shared" si="0" ref="G19:G24">D19+E19-F19</f>
        <v>122720455.07</v>
      </c>
      <c r="H19" s="38">
        <f aca="true" t="shared" si="1" ref="H19:H24">G19-D19</f>
        <v>122554457.22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20107.91</v>
      </c>
      <c r="F20" s="37">
        <v>20107.91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7254478.099999994</v>
      </c>
      <c r="E26" s="31">
        <f>SUM(E28:E36)</f>
        <v>6037356.98</v>
      </c>
      <c r="F26" s="31">
        <f>SUM(F28:F36)</f>
        <v>7945584.67</v>
      </c>
      <c r="G26" s="31">
        <f>D26+E26-F26</f>
        <v>5346250.409999995</v>
      </c>
      <c r="H26" s="31">
        <f>G26-D26</f>
        <v>-1908227.6899999995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7754246</v>
      </c>
      <c r="E30" s="37">
        <v>0</v>
      </c>
      <c r="F30" s="37">
        <v>0</v>
      </c>
      <c r="G30" s="38">
        <f t="shared" si="2"/>
        <v>7754246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187052740.22</v>
      </c>
      <c r="E31" s="37">
        <v>519357.95</v>
      </c>
      <c r="F31" s="37">
        <v>5647015.48</v>
      </c>
      <c r="G31" s="38">
        <f t="shared" si="2"/>
        <v>181925082.69</v>
      </c>
      <c r="H31" s="38">
        <f t="shared" si="3"/>
        <v>-5127657.530000001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-187552508.12</v>
      </c>
      <c r="E33" s="37">
        <v>5517999.03</v>
      </c>
      <c r="F33" s="37">
        <v>2298569.19</v>
      </c>
      <c r="G33" s="38">
        <f t="shared" si="2"/>
        <v>-184333078.28</v>
      </c>
      <c r="H33" s="38">
        <f t="shared" si="3"/>
        <v>3219429.8400000036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38840737.78999999</v>
      </c>
      <c r="E38" s="31">
        <f>E16+E26</f>
        <v>1217785818.21</v>
      </c>
      <c r="F38" s="31">
        <f>F16+F26</f>
        <v>1094356136.41</v>
      </c>
      <c r="G38" s="31">
        <f>G16+G26</f>
        <v>162270419.59000006</v>
      </c>
      <c r="H38" s="31">
        <f>H16+H26</f>
        <v>123429681.80000007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31586259.69</v>
      </c>
    </row>
    <row r="7" spans="2:5" ht="15">
      <c r="B7" s="81"/>
      <c r="C7" s="82"/>
      <c r="D7" s="4" t="s">
        <v>16</v>
      </c>
      <c r="E7" s="5">
        <f>EAA!D18</f>
        <v>31420261.84</v>
      </c>
    </row>
    <row r="8" spans="2:5" ht="15">
      <c r="B8" s="81"/>
      <c r="C8" s="82"/>
      <c r="D8" s="4" t="s">
        <v>17</v>
      </c>
      <c r="E8" s="5">
        <f>EAA!D19</f>
        <v>165997.85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7254478.099999994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7754246</v>
      </c>
    </row>
    <row r="18" spans="2:5" ht="15">
      <c r="B18" s="81"/>
      <c r="C18" s="82"/>
      <c r="D18" s="4" t="s">
        <v>27</v>
      </c>
      <c r="E18" s="5">
        <f>EAA!D31</f>
        <v>187052740.22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-187552508.12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38840737.78999999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1211748461.23</v>
      </c>
    </row>
    <row r="26" spans="2:5" ht="15">
      <c r="B26" s="81"/>
      <c r="C26" s="82"/>
      <c r="D26" s="4" t="s">
        <v>16</v>
      </c>
      <c r="E26" s="5">
        <f>EAA!E18</f>
        <v>1070845939.39</v>
      </c>
    </row>
    <row r="27" spans="2:5" ht="15">
      <c r="B27" s="81"/>
      <c r="C27" s="82"/>
      <c r="D27" s="4" t="s">
        <v>17</v>
      </c>
      <c r="E27" s="5">
        <f>EAA!E19</f>
        <v>140882413.93</v>
      </c>
    </row>
    <row r="28" spans="2:5" ht="15">
      <c r="B28" s="81"/>
      <c r="C28" s="82"/>
      <c r="D28" s="3" t="s">
        <v>18</v>
      </c>
      <c r="E28" s="5">
        <f>EAA!E20</f>
        <v>20107.91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6037356.98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519357.95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5517999.03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1217785818.21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1086410551.74</v>
      </c>
    </row>
    <row r="45" spans="2:5" ht="15">
      <c r="B45" s="81"/>
      <c r="C45" s="82"/>
      <c r="D45" s="4" t="s">
        <v>16</v>
      </c>
      <c r="E45" s="5">
        <f>EAA!F18</f>
        <v>1068062487.12</v>
      </c>
    </row>
    <row r="46" spans="2:5" ht="15">
      <c r="B46" s="81"/>
      <c r="C46" s="82"/>
      <c r="D46" s="4" t="s">
        <v>17</v>
      </c>
      <c r="E46" s="5">
        <f>EAA!F19</f>
        <v>18327956.71</v>
      </c>
    </row>
    <row r="47" spans="2:5" ht="15">
      <c r="B47" s="81"/>
      <c r="C47" s="82"/>
      <c r="D47" s="3" t="s">
        <v>18</v>
      </c>
      <c r="E47" s="5">
        <f>EAA!F20</f>
        <v>20107.91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7945584.67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5647015.48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2298569.19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1094356136.41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156924169.18000007</v>
      </c>
    </row>
    <row r="64" spans="2:5" ht="15">
      <c r="B64" s="84"/>
      <c r="C64" s="82"/>
      <c r="D64" s="4" t="s">
        <v>16</v>
      </c>
      <c r="E64" s="5">
        <f>EAA!G18</f>
        <v>34203714.110000014</v>
      </c>
    </row>
    <row r="65" spans="2:5" ht="15">
      <c r="B65" s="84"/>
      <c r="C65" s="82"/>
      <c r="D65" s="4" t="s">
        <v>17</v>
      </c>
      <c r="E65" s="5">
        <f>EAA!G19</f>
        <v>122720455.07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5346250.409999995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7754246</v>
      </c>
    </row>
    <row r="75" spans="2:5" ht="15">
      <c r="B75" s="84"/>
      <c r="C75" s="82"/>
      <c r="D75" s="4" t="s">
        <v>27</v>
      </c>
      <c r="E75" s="5">
        <f>EAA!G31</f>
        <v>181925082.69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-184333078.28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162270419.59000006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125337909.49000007</v>
      </c>
    </row>
    <row r="83" spans="2:5" ht="15">
      <c r="B83" s="84"/>
      <c r="C83" s="82"/>
      <c r="D83" s="4" t="s">
        <v>16</v>
      </c>
      <c r="E83" s="5">
        <f>EAA!H18</f>
        <v>2783452.2700000145</v>
      </c>
    </row>
    <row r="84" spans="2:5" ht="15">
      <c r="B84" s="84"/>
      <c r="C84" s="82"/>
      <c r="D84" s="4" t="s">
        <v>17</v>
      </c>
      <c r="E84" s="5">
        <f>EAA!H19</f>
        <v>122554457.22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-1908227.6899999995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-5127657.530000001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3219429.8400000036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123429681.80000007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selene_villegas</cp:lastModifiedBy>
  <cp:lastPrinted>2014-03-13T18:00:45Z</cp:lastPrinted>
  <dcterms:created xsi:type="dcterms:W3CDTF">2014-01-27T18:04:15Z</dcterms:created>
  <dcterms:modified xsi:type="dcterms:W3CDTF">2014-03-20T01:21:21Z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