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16-RJE" sheetId="1" r:id="rId1"/>
  </sheets>
  <definedNames>
    <definedName name="_xlnm.Print_Area" localSheetId="0">'R16-RJE'!$F$3:$J$41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D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<sst xmlns="http://schemas.openxmlformats.org/spreadsheetml/2006/main" count="37" uniqueCount="35">
  <si>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</si>
  <si>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</si>
  <si>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</si>
  <si>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16 SECRETARÍA DE MEDIO AMBIENTE Y RECURSOS NATURALES</t>
  </si>
  <si>
    <t>RJE  INSTITUTO MEXICANO DE TECNOLOGÍA DEL AGUA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</si>
  <si>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</si>
  <si>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</si>
  <si>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</si>
  <si>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</si>
  <si>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</si>
  <si>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</si>
  <si>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</si>
  <si>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</si>
  <si>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</si>
  <si>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</si>
  <si>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</si>
  <si>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</si>
  <si>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</si>
  <si>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</si>
  <si>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</si>
  <si>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</si>
  <si>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</si>
  <si>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</si>
  <si>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</si>
  <si>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</si>
  <si>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</si>
  <si>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</si>
  <si>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</si>
  <si>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</si>
  <si>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</si>
  <si>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</si>
  <si>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</si>
  <si>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</si>
  <si>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Fuente: Presupuesto aprobado y modificado, sistemas globalizadores de la Secretaría de Hacienda y Crédito Público; pagado, la entidad paraestatal.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</si>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</sst>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8"/>
      <name val="Tahoma"/>
      <family val="2"/>
    </font>
    <font>
      <sz val="18"/>
      <color indexed="9"/>
      <name val="Soberana Sans Light"/>
      <family val="3"/>
    </font>
    <font>
      <sz val="16"/>
      <name val="Calibri"/>
      <family val="2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4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165" fontId="5" fillId="0" borderId="11" xfId="52" applyNumberFormat="1" applyFont="1" applyFill="1" applyBorder="1" applyAlignment="1">
      <alignment vertical="top"/>
      <protection/>
    </xf>
    <xf numFmtId="0" fontId="14" fillId="0" borderId="0" xfId="0" applyFont="1" applyAlignment="1">
      <alignment/>
    </xf>
    <xf numFmtId="49" fontId="6" fillId="0" borderId="0" xfId="52" applyNumberFormat="1" applyFont="1" applyFill="1" applyAlignment="1">
      <alignment horizontal="justify" vertical="justify" wrapText="1"/>
      <protection/>
    </xf>
    <xf numFmtId="166" fontId="8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166" fontId="3" fillId="0" borderId="11" xfId="46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49" fontId="6" fillId="0" borderId="0" xfId="52" applyNumberFormat="1" applyFont="1" applyFill="1" applyAlignment="1">
      <alignment horizontal="left" vertical="justify" wrapText="1" indent="1"/>
      <protection/>
    </xf>
    <xf numFmtId="0" fontId="10" fillId="0" borderId="0" xfId="0" applyFont="1" applyAlignment="1">
      <alignment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5" fontId="11" fillId="0" borderId="14" xfId="52" applyNumberFormat="1" applyFont="1" applyFill="1" applyBorder="1" applyAlignment="1">
      <alignment vertical="top"/>
      <protection/>
    </xf>
    <xf numFmtId="0" fontId="9" fillId="0" borderId="15" xfId="0" applyNumberFormat="1" applyFont="1" applyBorder="1" applyAlignment="1">
      <alignment vertical="top"/>
    </xf>
    <xf numFmtId="0" fontId="9" fillId="0" borderId="0" xfId="0" applyNumberFormat="1" applyFont="1" applyAlignment="1">
      <alignment vertical="top"/>
    </xf>
    <xf numFmtId="49" fontId="2" fillId="0" borderId="0" xfId="52" applyNumberFormat="1" applyFont="1" applyFill="1" applyBorder="1" applyAlignment="1">
      <alignment vertical="center"/>
      <protection/>
    </xf>
    <xf numFmtId="0" fontId="50" fillId="0" borderId="0" xfId="0" applyNumberFormat="1" applyFont="1" applyAlignment="1">
      <alignment vertical="top"/>
    </xf>
    <xf numFmtId="165" fontId="5" fillId="0" borderId="0" xfId="52" applyNumberFormat="1" applyFont="1" applyFill="1" applyBorder="1" applyAlignment="1">
      <alignment vertical="top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 wrapText="1"/>
    </xf>
    <xf numFmtId="0" fontId="9" fillId="0" borderId="0" xfId="52" applyFont="1" applyAlignment="1">
      <alignment horizontal="justify" vertical="top" wrapText="1"/>
      <protection/>
    </xf>
    <xf numFmtId="0" fontId="50" fillId="0" borderId="0" xfId="0" applyFont="1" applyAlignment="1">
      <alignment horizontal="justify" vertical="top" wrapText="1"/>
    </xf>
    <xf numFmtId="37" fontId="51" fillId="33" borderId="16" xfId="52" applyNumberFormat="1" applyFont="1" applyFill="1" applyBorder="1" applyAlignment="1">
      <alignment horizontal="center" vertical="center"/>
      <protection/>
    </xf>
    <xf numFmtId="0" fontId="51" fillId="33" borderId="17" xfId="52" applyNumberFormat="1" applyFont="1" applyFill="1" applyBorder="1" applyAlignment="1">
      <alignment horizontal="center" vertical="center" wrapText="1"/>
      <protection/>
    </xf>
    <xf numFmtId="0" fontId="51" fillId="33" borderId="18" xfId="52" applyNumberFormat="1" applyFont="1" applyFill="1" applyBorder="1" applyAlignment="1">
      <alignment horizontal="center" vertical="center" wrapText="1"/>
      <protection/>
    </xf>
    <xf numFmtId="0" fontId="9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4"/>
  <sheetViews>
    <sheetView tabSelected="1" zoomScale="55" zoomScaleNormal="55" zoomScalePageLayoutView="0" workbookViewId="0" topLeftCell="A1">
      <selection activeCell="C5" sqref="C5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>
      <c r="D5" s="3"/>
      <c r="E5" s="3"/>
      <c r="F5" s="4" t="s">
        <v>2</v>
      </c>
      <c r="G5" s="4"/>
      <c r="H5" s="4"/>
      <c r="I5" s="4"/>
      <c r="J5" s="4"/>
      <c r="K5" s="1"/>
    </row>
    <row r="6" spans="4:11" ht="23.25">
      <c r="D6" s="3"/>
      <c r="E6" s="3"/>
      <c r="F6" s="4" t="s">
        <v>3</v>
      </c>
      <c r="G6" s="4"/>
      <c r="H6" s="4"/>
      <c r="I6" s="4"/>
      <c r="J6" s="4"/>
      <c r="K6" s="1"/>
    </row>
    <row r="7" spans="4:11" ht="23.25">
      <c r="D7" s="3"/>
      <c r="E7" s="3"/>
      <c r="F7" s="4" t="s">
        <v>4</v>
      </c>
      <c r="G7" s="4"/>
      <c r="H7" s="4"/>
      <c r="I7" s="4"/>
      <c r="J7" s="4"/>
      <c r="K7" s="2"/>
    </row>
    <row r="8" spans="4:11" ht="23.25">
      <c r="D8" s="3"/>
      <c r="E8" s="3"/>
      <c r="F8" s="4" t="s">
        <v>5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5" t="s">
        <v>6</v>
      </c>
      <c r="H10" s="36" t="s">
        <v>7</v>
      </c>
      <c r="I10" s="36" t="s">
        <v>8</v>
      </c>
      <c r="J10" s="37" t="s">
        <v>9</v>
      </c>
      <c r="K10" s="6"/>
    </row>
    <row r="11" spans="4:11" ht="23.25" customHeight="1">
      <c r="D11" s="3"/>
      <c r="E11" s="3"/>
      <c r="F11" s="5"/>
      <c r="G11" s="35"/>
      <c r="H11" s="36"/>
      <c r="I11" s="36"/>
      <c r="J11" s="37"/>
      <c r="K11" s="6"/>
    </row>
    <row r="12" spans="4:11" ht="23.2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10</v>
      </c>
      <c r="H13" s="12">
        <f>+H34+H38+H35</f>
        <v>634379891</v>
      </c>
      <c r="I13" s="12">
        <f>+I34+I38+I35</f>
        <v>620235236</v>
      </c>
      <c r="J13" s="12">
        <f>+J34+J38+J35</f>
        <v>590106325.48</v>
      </c>
      <c r="K13" s="13"/>
    </row>
    <row r="14" spans="4:11" ht="23.25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502449911</v>
      </c>
      <c r="I15" s="12">
        <f>SUM(I16:I20)</f>
        <v>458914348</v>
      </c>
      <c r="J15" s="12">
        <f>SUM(J16:J20)</f>
        <v>441098506.58</v>
      </c>
      <c r="K15" s="13"/>
    </row>
    <row r="16" spans="4:11" ht="23.25">
      <c r="D16" s="18"/>
      <c r="E16" s="18"/>
      <c r="F16" s="7"/>
      <c r="G16" s="19" t="s">
        <v>12</v>
      </c>
      <c r="H16" s="15">
        <v>177954087</v>
      </c>
      <c r="I16" s="15">
        <v>178040944</v>
      </c>
      <c r="J16" s="15">
        <v>178040943.66</v>
      </c>
      <c r="K16" s="13"/>
    </row>
    <row r="17" spans="4:11" ht="23.25">
      <c r="D17" s="18"/>
      <c r="E17" s="18"/>
      <c r="F17" s="7"/>
      <c r="G17" s="19" t="s">
        <v>13</v>
      </c>
      <c r="H17" s="15">
        <v>314295824</v>
      </c>
      <c r="I17" s="15">
        <v>257520123</v>
      </c>
      <c r="J17" s="15">
        <v>243653003.47</v>
      </c>
      <c r="K17" s="13"/>
    </row>
    <row r="18" spans="4:11" ht="23.25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3.25">
      <c r="D19" s="18"/>
      <c r="E19" s="18"/>
      <c r="F19" s="7"/>
      <c r="G19" s="19" t="s">
        <v>15</v>
      </c>
      <c r="H19" s="15">
        <v>0</v>
      </c>
      <c r="I19" s="15">
        <v>650444</v>
      </c>
      <c r="J19" s="15">
        <v>650444.43</v>
      </c>
      <c r="K19" s="13"/>
    </row>
    <row r="20" spans="4:11" ht="23.25">
      <c r="D20" s="18"/>
      <c r="E20" s="18"/>
      <c r="F20" s="7"/>
      <c r="G20" s="19" t="s">
        <v>16</v>
      </c>
      <c r="H20" s="15">
        <v>10200000</v>
      </c>
      <c r="I20" s="15">
        <v>22702837</v>
      </c>
      <c r="J20" s="15">
        <v>18754115.02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0</v>
      </c>
      <c r="I21" s="12">
        <f>SUM(I22:I25)</f>
        <v>27130354</v>
      </c>
      <c r="J21" s="12">
        <f>SUM(J22:J25)</f>
        <v>13499385.01</v>
      </c>
      <c r="K21" s="13"/>
    </row>
    <row r="22" spans="4:11" ht="23.25">
      <c r="D22" s="18"/>
      <c r="E22" s="18"/>
      <c r="F22" s="7"/>
      <c r="G22" s="19" t="s">
        <v>18</v>
      </c>
      <c r="H22" s="15">
        <v>0</v>
      </c>
      <c r="I22" s="15">
        <v>27130354</v>
      </c>
      <c r="J22" s="15">
        <v>13499385.01</v>
      </c>
      <c r="K22" s="13"/>
    </row>
    <row r="23" spans="4:11" ht="23.25">
      <c r="D23" s="18"/>
      <c r="E23" s="18"/>
      <c r="F23" s="7"/>
      <c r="G23" s="19" t="s">
        <v>19</v>
      </c>
      <c r="H23" s="15">
        <v>0</v>
      </c>
      <c r="I23" s="15">
        <v>0</v>
      </c>
      <c r="J23" s="15">
        <v>0</v>
      </c>
      <c r="K23" s="13"/>
    </row>
    <row r="24" spans="4:11" ht="23.25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3.25">
      <c r="D25" s="18"/>
      <c r="E25" s="18"/>
      <c r="F25" s="7"/>
      <c r="G25" s="19" t="s">
        <v>16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3.25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3.25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0</v>
      </c>
      <c r="K31" s="13"/>
    </row>
    <row r="32" spans="4:11" ht="23.25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0</v>
      </c>
      <c r="K32" s="13"/>
    </row>
    <row r="33" spans="4:11" ht="23.25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0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502449911</v>
      </c>
      <c r="I34" s="12">
        <f>+I15+I21+I26+I27+I31</f>
        <v>486044702</v>
      </c>
      <c r="J34" s="12">
        <f>+J15+J21+J26+J27+J31</f>
        <v>454597891.59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3.25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3.25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131929980</v>
      </c>
      <c r="I38" s="12">
        <v>134190534</v>
      </c>
      <c r="J38" s="12">
        <v>135508433.89000002</v>
      </c>
      <c r="K38" s="13"/>
    </row>
    <row r="39" spans="4:11" ht="23.25">
      <c r="D39" s="18"/>
      <c r="E39" s="18"/>
      <c r="F39" s="23"/>
      <c r="G39" s="24"/>
      <c r="H39" s="25"/>
      <c r="I39" s="25"/>
      <c r="J39" s="25"/>
      <c r="K39" s="13"/>
    </row>
    <row r="40" spans="4:11" ht="51.75" customHeight="1">
      <c r="D40" s="3"/>
      <c r="E40" s="3"/>
      <c r="F40" s="38" t="s">
        <v>34</v>
      </c>
      <c r="G40" s="39"/>
      <c r="H40" s="39"/>
      <c r="I40" s="39"/>
      <c r="J40" s="39"/>
      <c r="K40" s="26"/>
    </row>
    <row r="41" spans="4:11" ht="51.75" customHeight="1">
      <c r="D41" s="3"/>
      <c r="E41" s="3"/>
      <c r="F41" s="33" t="s">
        <v>33</v>
      </c>
      <c r="G41" s="34"/>
      <c r="H41" s="34"/>
      <c r="I41" s="34"/>
      <c r="J41" s="34"/>
      <c r="K41" s="27"/>
    </row>
    <row r="42" spans="4:11" ht="23.25">
      <c r="D42" s="3"/>
      <c r="E42" s="3"/>
      <c r="F42" s="28"/>
      <c r="G42" s="27"/>
      <c r="H42" s="27"/>
      <c r="I42" s="27"/>
      <c r="J42" s="27"/>
      <c r="K42" s="27"/>
    </row>
    <row r="43" spans="4:11" ht="23.25">
      <c r="D43" s="3"/>
      <c r="E43" s="3"/>
      <c r="F43" s="28"/>
      <c r="G43" s="29"/>
      <c r="H43" s="29"/>
      <c r="I43" s="29"/>
      <c r="J43" s="29"/>
      <c r="K43" s="29"/>
    </row>
    <row r="44" spans="4:11" ht="23.25">
      <c r="D44" s="3"/>
      <c r="E44" s="3"/>
      <c r="F44" s="28"/>
      <c r="G44" s="28"/>
      <c r="H44" s="30"/>
      <c r="I44" s="30"/>
      <c r="J44" s="30"/>
      <c r="K44" s="1"/>
    </row>
    <row r="45" spans="4:11" ht="23.25">
      <c r="D45" s="1"/>
      <c r="E45" s="1"/>
      <c r="H45" s="31"/>
      <c r="I45" s="31"/>
      <c r="J45" s="31"/>
      <c r="K45" s="1"/>
    </row>
    <row r="46" spans="4:11" ht="23.25">
      <c r="D46" s="3"/>
      <c r="E46" s="3"/>
      <c r="H46" s="2"/>
      <c r="I46" s="2"/>
      <c r="J46" s="2"/>
      <c r="K46" s="1"/>
    </row>
    <row r="47" spans="4:11" ht="23.25">
      <c r="D47" s="3"/>
      <c r="E47" s="3"/>
      <c r="H47" s="30"/>
      <c r="I47" s="30"/>
      <c r="J47" s="30"/>
      <c r="K47" s="1"/>
    </row>
    <row r="48" spans="4:11" ht="23.25">
      <c r="D48" s="3"/>
      <c r="E48" s="3"/>
      <c r="H48" s="3"/>
      <c r="I48" s="3"/>
      <c r="J48" s="3"/>
      <c r="K48" s="3"/>
    </row>
    <row r="49" spans="4:11" ht="23.25">
      <c r="D49" s="3"/>
      <c r="E49" s="3"/>
      <c r="H49" s="2"/>
      <c r="I49" s="2"/>
      <c r="J49" s="2"/>
      <c r="K49" s="1"/>
    </row>
    <row r="50" spans="4:11" ht="23.25">
      <c r="D50" s="1"/>
      <c r="E50" s="1"/>
      <c r="H50" s="32"/>
      <c r="I50" s="32"/>
      <c r="J50" s="32"/>
      <c r="K50" s="32"/>
    </row>
    <row r="51" spans="4:11" ht="23.25">
      <c r="D51" s="1"/>
      <c r="E51" s="1"/>
      <c r="H51" s="32"/>
      <c r="I51" s="32"/>
      <c r="J51" s="32"/>
      <c r="K51" s="32"/>
    </row>
    <row r="52" spans="4:11" ht="23.25">
      <c r="D52" s="1"/>
      <c r="E52" s="1"/>
      <c r="H52" s="30"/>
      <c r="I52" s="30"/>
      <c r="J52" s="30"/>
      <c r="K52" s="1"/>
    </row>
    <row r="53" spans="4:11" ht="23.25">
      <c r="D53" s="3"/>
      <c r="E53" s="3"/>
      <c r="H53" s="3"/>
      <c r="I53" s="3"/>
      <c r="J53" s="3"/>
      <c r="K53" s="3"/>
    </row>
    <row r="54" spans="4:11" ht="23.25">
      <c r="D54" s="3"/>
      <c r="E54" s="3"/>
      <c r="H54" s="2"/>
      <c r="I54" s="2"/>
      <c r="J54" s="2"/>
      <c r="K54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1.1811023622047245" bottom="0.7874015748031497" header="0.5905511811023623" footer="0.3937007874015748"/>
  <pageSetup horizontalDpi="600" verticalDpi="600" orientation="landscape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Enrique Jimenez Gonzalez</dc:creator>
  <cp:keywords/>
  <dc:description/>
  <cp:lastModifiedBy>silvia_gonzalezr</cp:lastModifiedBy>
  <cp:lastPrinted>2014-04-05T00:48:34Z</cp:lastPrinted>
  <dcterms:created xsi:type="dcterms:W3CDTF">2014-03-15T21:52:55Z</dcterms:created>
  <dcterms:modified xsi:type="dcterms:W3CDTF">2014-04-15T21:09:01Z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