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7490" windowHeight="1101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<sst xmlns="http://schemas.openxmlformats.org/spreadsheetml/2006/main" count="161" uniqueCount="41">
  <si>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</si>
  <si>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</si>
  <si>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</si>
  <si>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</si>
  <si>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</si>
  <si>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</si>
  <si>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</si>
  <si>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</si>
  <si>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</si>
  <si>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</si>
  <si>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</si>
  <si>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</si>
  <si>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</si>
  <si>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</si>
  <si>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</si>
  <si>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</si>
  <si>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</si>
  <si>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</si>
  <si>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</si>
  <si>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</si>
  <si>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</si>
  <si>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</si>
  <si>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</si>
  <si>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</si>
  <si>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</si>
  <si>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</si>
  <si>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</si>
  <si>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</si>
  <si>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</si>
  <si>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</si>
  <si>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</si>
  <si>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</si>
  <si>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</si>
  <si>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</si>
  <si>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</si>
  <si>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</si>
  <si>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NAACIONAL DE PESCA</t>
  </si>
  <si>
    <t>C.P. SILVIA GUADALUPE SÁNCHEZ RAMIREZ</t>
  </si>
  <si>
    <t>JEFE DEL DEPARTAMENTO DE CONTABILIDAD</t>
  </si>
  <si>
    <t>LIC. FRANCISCO JAVIER SÁMANO CORTÉS</t>
  </si>
  <si>
    <t>SUBDIRECTOR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</si>
</sst>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50" fillId="10" borderId="0" xfId="0" applyNumberFormat="1" applyFont="1" applyFill="1" applyBorder="1" applyAlignment="1">
      <alignment horizontal="right" vertical="top" wrapText="1"/>
    </xf>
    <xf numFmtId="3" fontId="51" fillId="10" borderId="0" xfId="0" applyNumberFormat="1" applyFont="1" applyFill="1" applyBorder="1" applyAlignment="1">
      <alignment horizontal="right" vertical="top" wrapText="1"/>
    </xf>
    <xf numFmtId="3" fontId="50" fillId="10" borderId="10" xfId="0" applyNumberFormat="1" applyFont="1" applyFill="1" applyBorder="1" applyAlignment="1">
      <alignment horizontal="right" vertical="top" wrapText="1"/>
    </xf>
    <xf numFmtId="0" fontId="51" fillId="33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4" fillId="34" borderId="12" xfId="47" applyNumberFormat="1" applyFont="1" applyFill="1" applyBorder="1" applyAlignment="1">
      <alignment horizontal="center" vertical="center" wrapText="1"/>
    </xf>
    <xf numFmtId="166" fontId="54" fillId="34" borderId="13" xfId="47" applyNumberFormat="1" applyFont="1" applyFill="1" applyBorder="1" applyAlignment="1">
      <alignment horizontal="center" vertical="center" wrapText="1"/>
    </xf>
    <xf numFmtId="166" fontId="54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3" fillId="33" borderId="15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6" fillId="33" borderId="15" xfId="0" applyFont="1" applyFill="1" applyBorder="1" applyAlignment="1">
      <alignment vertical="top"/>
    </xf>
    <xf numFmtId="3" fontId="56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0" xfId="0" applyNumberFormat="1" applyFont="1" applyFill="1" applyBorder="1" applyAlignment="1" applyProtection="1">
      <alignment horizontal="right" vertical="top"/>
      <protection/>
    </xf>
    <xf numFmtId="0" fontId="56" fillId="33" borderId="0" xfId="0" applyFont="1" applyFill="1" applyBorder="1" applyAlignment="1">
      <alignment horizontal="left" vertical="top" wrapText="1"/>
    </xf>
    <xf numFmtId="3" fontId="53" fillId="33" borderId="0" xfId="0" applyNumberFormat="1" applyFont="1" applyFill="1" applyBorder="1" applyAlignment="1">
      <alignment horizontal="right" vertical="top"/>
    </xf>
    <xf numFmtId="3" fontId="56" fillId="33" borderId="0" xfId="0" applyNumberFormat="1" applyFont="1" applyFill="1" applyBorder="1" applyAlignment="1">
      <alignment horizontal="right" vertical="top"/>
    </xf>
    <xf numFmtId="3" fontId="53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10" xfId="0" applyNumberFormat="1" applyFont="1" applyFill="1" applyBorder="1" applyAlignment="1">
      <alignment horizontal="right" vertical="top"/>
    </xf>
    <xf numFmtId="0" fontId="56" fillId="33" borderId="17" xfId="0" applyFont="1" applyFill="1" applyBorder="1" applyAlignment="1">
      <alignment vertical="top"/>
    </xf>
    <xf numFmtId="3" fontId="56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7" fillId="33" borderId="19" xfId="0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3" fillId="33" borderId="0" xfId="0" applyFont="1" applyFill="1" applyAlignment="1" applyProtection="1">
      <alignment horizontal="left"/>
      <protection locked="0"/>
    </xf>
    <xf numFmtId="0" fontId="53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4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50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45" sqref="C45:D45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5" t="s">
        <v>14</v>
      </c>
      <c r="C17" s="55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 t="shared" si="0"/>
        <v>0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0</v>
      </c>
      <c r="E27" s="42">
        <f>E14+E16+E21</f>
        <v>0</v>
      </c>
      <c r="F27" s="42">
        <f>F14+F16+F21</f>
        <v>0</v>
      </c>
      <c r="G27" s="42">
        <f>G14+G16+G21</f>
        <v>0</v>
      </c>
      <c r="H27" s="42">
        <f>SUM(D27:G27)</f>
        <v>0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0</v>
      </c>
      <c r="E29" s="40">
        <f>SUM(E30:E32)</f>
        <v>0</v>
      </c>
      <c r="F29" s="40">
        <f>SUM(F30:F32)</f>
        <v>456052692</v>
      </c>
      <c r="G29" s="40">
        <f>SUM(G30:G32)</f>
        <v>0</v>
      </c>
      <c r="H29" s="40">
        <f>SUM(D29:G29)</f>
        <v>456052692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184745941</v>
      </c>
      <c r="G30" s="41">
        <v>0</v>
      </c>
      <c r="H30" s="39">
        <f>SUM(D30:G30)</f>
        <v>184745941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271306751</v>
      </c>
      <c r="G31" s="41">
        <v>0</v>
      </c>
      <c r="H31" s="39">
        <f>SUM(D31:G31)</f>
        <v>271306751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24609047</v>
      </c>
      <c r="G34" s="40">
        <f>SUM(G35:G38)</f>
        <v>0</v>
      </c>
      <c r="H34" s="40">
        <f>SUM(D34:G34)</f>
        <v>24609047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24609047</v>
      </c>
      <c r="G35" s="41">
        <v>0</v>
      </c>
      <c r="H35" s="39">
        <f>SUM(D35:G35)</f>
        <v>24609047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0</v>
      </c>
      <c r="E40" s="44">
        <f>E27+E29+E34</f>
        <v>0</v>
      </c>
      <c r="F40" s="44">
        <f>F27+F29+F34</f>
        <v>480661739</v>
      </c>
      <c r="G40" s="44">
        <f>G27+G29+G34</f>
        <v>0</v>
      </c>
      <c r="H40" s="44">
        <f>SUM(D40:G40)</f>
        <v>480661739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39</v>
      </c>
      <c r="D46" s="52"/>
      <c r="E46" s="12"/>
      <c r="F46" s="12"/>
      <c r="G46" s="52" t="s">
        <v>37</v>
      </c>
      <c r="H46" s="52"/>
      <c r="I46" s="15"/>
      <c r="J46" s="12"/>
    </row>
    <row r="47" spans="1:10" ht="13.5" customHeight="1">
      <c r="A47" s="8"/>
      <c r="B47" s="16"/>
      <c r="C47" s="53" t="s">
        <v>40</v>
      </c>
      <c r="D47" s="53"/>
      <c r="E47" s="17"/>
      <c r="F47" s="17"/>
      <c r="G47" s="53" t="s">
        <v>38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34.5">
      <c r="B3" s="72" t="s">
        <v>5</v>
      </c>
      <c r="C3" s="72"/>
      <c r="D3" s="72"/>
      <c r="E3" s="5" t="str">
        <f>EVHP!C8</f>
        <v>INSTITUTO NAACIONAL DE PESCA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0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0</v>
      </c>
    </row>
    <row r="17" spans="2:5" ht="34.5" customHeight="1">
      <c r="B17" s="67"/>
      <c r="C17" s="70" t="s">
        <v>23</v>
      </c>
      <c r="D17" s="70"/>
      <c r="E17" s="2">
        <f>EVHP!D29</f>
        <v>0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0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0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0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0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0</v>
      </c>
    </row>
    <row r="54" spans="2:5" ht="15">
      <c r="B54" s="66"/>
      <c r="C54" s="68" t="s">
        <v>18</v>
      </c>
      <c r="D54" s="68"/>
      <c r="E54" s="3">
        <f>EVHP!F22</f>
        <v>0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0</v>
      </c>
    </row>
    <row r="59" spans="2:5" ht="15">
      <c r="B59" s="66"/>
      <c r="C59" s="70" t="s">
        <v>23</v>
      </c>
      <c r="D59" s="70"/>
      <c r="E59" s="2">
        <f>SUM(E60:E62)</f>
        <v>456052692</v>
      </c>
    </row>
    <row r="60" spans="2:5" ht="15">
      <c r="B60" s="66"/>
      <c r="C60" s="68" t="s">
        <v>24</v>
      </c>
      <c r="D60" s="68"/>
      <c r="E60" s="3">
        <f>EVHP!F30</f>
        <v>184745941</v>
      </c>
    </row>
    <row r="61" spans="2:5" ht="15">
      <c r="B61" s="66"/>
      <c r="C61" s="68" t="s">
        <v>15</v>
      </c>
      <c r="D61" s="68"/>
      <c r="E61" s="3">
        <f>EVHP!F31</f>
        <v>271306751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24609047</v>
      </c>
    </row>
    <row r="64" spans="2:5" ht="15">
      <c r="B64" s="66"/>
      <c r="C64" s="68" t="s">
        <v>18</v>
      </c>
      <c r="D64" s="68"/>
      <c r="E64" s="3">
        <f>EVHP!F35</f>
        <v>24609047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480661739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0</v>
      </c>
    </row>
    <row r="92" spans="2:5" ht="15">
      <c r="B92" s="67"/>
      <c r="C92" s="68" t="s">
        <v>14</v>
      </c>
      <c r="D92" s="68"/>
      <c r="E92" s="3">
        <f>EVHP!H17</f>
        <v>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0</v>
      </c>
    </row>
    <row r="96" spans="2:5" ht="15">
      <c r="B96" s="67"/>
      <c r="C96" s="68" t="s">
        <v>18</v>
      </c>
      <c r="D96" s="68"/>
      <c r="E96" s="3">
        <f>EVHP!H22</f>
        <v>0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0</v>
      </c>
    </row>
    <row r="101" spans="2:5" ht="15">
      <c r="B101" s="67"/>
      <c r="C101" s="70" t="s">
        <v>23</v>
      </c>
      <c r="D101" s="70"/>
      <c r="E101" s="2">
        <f>SUM(E17:H17)</f>
        <v>0</v>
      </c>
    </row>
    <row r="102" spans="2:5" ht="15">
      <c r="B102" s="67"/>
      <c r="C102" s="68" t="s">
        <v>24</v>
      </c>
      <c r="D102" s="68"/>
      <c r="E102" s="3">
        <f>EVHP!H30</f>
        <v>184745941</v>
      </c>
    </row>
    <row r="103" spans="2:5" ht="15">
      <c r="B103" s="67"/>
      <c r="C103" s="68" t="s">
        <v>15</v>
      </c>
      <c r="D103" s="68"/>
      <c r="E103" s="3">
        <f>EVHP!H31</f>
        <v>271306751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24609047</v>
      </c>
    </row>
    <row r="106" spans="2:5" ht="15">
      <c r="B106" s="67"/>
      <c r="C106" s="68" t="s">
        <v>18</v>
      </c>
      <c r="D106" s="68"/>
      <c r="E106" s="3">
        <f>EVHP!H35</f>
        <v>24609047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0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LIC. FRANCISCO JAVIER SÁMANO CORTÉS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guadalupe_perez</cp:lastModifiedBy>
  <cp:lastPrinted>2014-03-22T00:03:25Z</cp:lastPrinted>
  <dcterms:created xsi:type="dcterms:W3CDTF">2014-01-27T17:49:52Z</dcterms:created>
  <dcterms:modified xsi:type="dcterms:W3CDTF">2014-04-01T17:12:43Z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