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<sst xmlns="http://schemas.openxmlformats.org/spreadsheetml/2006/main" count="194" uniqueCount="78">
  <si>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</si>
  <si>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</si>
  <si>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</si>
  <si>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</si>
  <si>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</si>
  <si>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</si>
  <si>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</si>
  <si>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</si>
  <si>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</si>
  <si>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</si>
  <si>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</si>
  <si>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</si>
  <si>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</si>
  <si>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</si>
  <si>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</si>
  <si>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</si>
  <si>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</si>
  <si>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</si>
  <si>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</si>
  <si>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</si>
  <si>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</si>
  <si>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</si>
  <si>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</si>
  <si>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</si>
  <si>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</si>
  <si>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</si>
  <si>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</si>
  <si>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</si>
  <si>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</si>
  <si>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</si>
  <si>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</si>
  <si>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</si>
  <si>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</si>
  <si>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</si>
  <si>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</si>
  <si>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</si>
  <si>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</si>
  <si>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</si>
  <si>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</si>
  <si>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</si>
  <si>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</si>
  <si>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</si>
  <si>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</si>
  <si>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</si>
  <si>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</si>
  <si>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</si>
  <si>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</si>
  <si>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</si>
  <si>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</si>
  <si>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</si>
  <si>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</si>
  <si>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</si>
  <si>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</si>
  <si>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</si>
  <si>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</si>
  <si>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</si>
  <si>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</si>
  <si>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</si>
  <si>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</si>
  <si>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</si>
  <si>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</si>
  <si>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</si>
  <si>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</si>
  <si>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</si>
  <si>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</si>
  <si>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</si>
  <si>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</si>
  <si>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</si>
  <si>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</si>
  <si>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</si>
  <si>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</si>
  <si>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</si>
  <si>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</si>
  <si>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</si>
  <si>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INSTALACIONES INMOBILIARIAS PARA INDUSTRIAS,S.A.DE C.V.</t>
  </si>
  <si>
    <t>Lic.Vicente J. Espíndola Flores</t>
  </si>
  <si>
    <t>APODERADO</t>
  </si>
  <si>
    <t>L.C.Eduardo Cruz Sánchez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</si>
</sst>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D13" sqref="D13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217446413</v>
      </c>
      <c r="E12" s="44">
        <f>SUM(E13:E20)</f>
        <v>232184360</v>
      </c>
      <c r="F12" s="45"/>
      <c r="G12" s="75" t="s">
        <v>28</v>
      </c>
      <c r="H12" s="75"/>
      <c r="I12" s="44">
        <f>SUM(I13:I15)</f>
        <v>204394862</v>
      </c>
      <c r="J12" s="44">
        <f>SUM(J13:J15)</f>
        <v>210902044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0</v>
      </c>
      <c r="J13" s="48">
        <v>0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0</v>
      </c>
      <c r="J14" s="48">
        <v>8135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204394862</v>
      </c>
      <c r="J15" s="48">
        <v>210893909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217446413</v>
      </c>
      <c r="E19" s="48">
        <v>232184360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72120563</v>
      </c>
      <c r="E26" s="44">
        <f>SUM(E27:E31)</f>
        <v>31867137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13380471</v>
      </c>
      <c r="E27" s="48">
        <v>14258798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58740092</v>
      </c>
      <c r="E31" s="48">
        <v>17608339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289566976</v>
      </c>
      <c r="E33" s="54">
        <f>E12+E22+E26</f>
        <v>264051497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55083818</v>
      </c>
      <c r="J40" s="56">
        <f>SUM(J41:J46)</f>
        <v>22118950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71160595</v>
      </c>
      <c r="J41" s="48">
        <v>13880783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-16076777</v>
      </c>
      <c r="J46" s="48">
        <v>8238167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259478680</v>
      </c>
      <c r="J51" s="58">
        <f>J12+J17+J28+J33+J40+J48</f>
        <v>233020994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30088296</v>
      </c>
      <c r="J53" s="58">
        <f>E33-J51</f>
        <v>31030503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INSTALACIONES INMOBILIARIAS PARA INDUSTRIAS,S.A.DE C.V.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217446413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217446413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0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0</v>
      </c>
    </row>
    <row r="18" spans="1:5" ht="24" customHeight="1">
      <c r="A18" s="92"/>
      <c r="B18" s="94"/>
      <c r="C18" s="85" t="s">
        <v>20</v>
      </c>
      <c r="D18" s="85"/>
      <c r="E18" s="4">
        <f>'EA'!D26</f>
        <v>72120563</v>
      </c>
    </row>
    <row r="19" spans="1:5" ht="24" customHeight="1">
      <c r="A19" s="92"/>
      <c r="B19" s="94"/>
      <c r="C19" s="86" t="s">
        <v>21</v>
      </c>
      <c r="D19" s="86"/>
      <c r="E19" s="6">
        <f>'EA'!D27</f>
        <v>13380471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58740092</v>
      </c>
    </row>
    <row r="24" spans="1:5" ht="24" customHeight="1">
      <c r="A24" s="92"/>
      <c r="B24" s="7"/>
      <c r="C24" s="88" t="s">
        <v>26</v>
      </c>
      <c r="D24" s="88"/>
      <c r="E24" s="4">
        <f>'EA'!D33</f>
        <v>289566976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204394862</v>
      </c>
    </row>
    <row r="26" spans="1:5" ht="24" customHeight="1">
      <c r="A26" s="92"/>
      <c r="B26" s="95"/>
      <c r="C26" s="86" t="s">
        <v>29</v>
      </c>
      <c r="D26" s="86"/>
      <c r="E26" s="5">
        <f>'EA'!I13</f>
        <v>0</v>
      </c>
    </row>
    <row r="27" spans="1:5" ht="24" customHeight="1">
      <c r="A27" s="92"/>
      <c r="B27" s="95"/>
      <c r="C27" s="86" t="s">
        <v>30</v>
      </c>
      <c r="D27" s="86"/>
      <c r="E27" s="5">
        <f>'EA'!I14</f>
        <v>0</v>
      </c>
    </row>
    <row r="28" spans="1:5" ht="24" customHeight="1">
      <c r="A28" s="92"/>
      <c r="B28" s="95"/>
      <c r="C28" s="86" t="s">
        <v>31</v>
      </c>
      <c r="D28" s="86"/>
      <c r="E28" s="5">
        <f>'EA'!I15</f>
        <v>204394862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55083818</v>
      </c>
    </row>
    <row r="50" spans="1:5" ht="24" customHeight="1">
      <c r="A50" s="92"/>
      <c r="B50" s="95"/>
      <c r="C50" s="86" t="s">
        <v>52</v>
      </c>
      <c r="D50" s="86"/>
      <c r="E50" s="5">
        <f>'EA'!I41</f>
        <v>71160595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-16076777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259478680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30088296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232184360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232184360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0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0</v>
      </c>
    </row>
    <row r="72" spans="1:5" ht="24" customHeight="1">
      <c r="A72" s="92"/>
      <c r="B72" s="94"/>
      <c r="C72" s="85" t="s">
        <v>20</v>
      </c>
      <c r="D72" s="85"/>
      <c r="E72" s="4">
        <f>'EA'!E26</f>
        <v>31867137</v>
      </c>
    </row>
    <row r="73" spans="1:5" ht="24" customHeight="1">
      <c r="A73" s="92"/>
      <c r="B73" s="94"/>
      <c r="C73" s="86" t="s">
        <v>21</v>
      </c>
      <c r="D73" s="86"/>
      <c r="E73" s="6">
        <f>'EA'!E27</f>
        <v>14258798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17608339</v>
      </c>
    </row>
    <row r="78" spans="1:5" ht="24" customHeight="1">
      <c r="A78" s="92"/>
      <c r="B78" s="7"/>
      <c r="C78" s="88" t="s">
        <v>26</v>
      </c>
      <c r="D78" s="88"/>
      <c r="E78" s="4">
        <f>'EA'!E33</f>
        <v>264051497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210902044</v>
      </c>
    </row>
    <row r="80" spans="1:5" ht="24" customHeight="1">
      <c r="A80" s="92"/>
      <c r="B80" s="95"/>
      <c r="C80" s="86" t="s">
        <v>29</v>
      </c>
      <c r="D80" s="86"/>
      <c r="E80" s="5">
        <f>'EA'!J13</f>
        <v>0</v>
      </c>
    </row>
    <row r="81" spans="1:5" ht="24" customHeight="1">
      <c r="A81" s="92"/>
      <c r="B81" s="95"/>
      <c r="C81" s="86" t="s">
        <v>30</v>
      </c>
      <c r="D81" s="86"/>
      <c r="E81" s="5">
        <f>'EA'!J14</f>
        <v>8135</v>
      </c>
    </row>
    <row r="82" spans="1:5" ht="24" customHeight="1">
      <c r="A82" s="92"/>
      <c r="B82" s="95"/>
      <c r="C82" s="86" t="s">
        <v>31</v>
      </c>
      <c r="D82" s="86"/>
      <c r="E82" s="5">
        <f>'EA'!J15</f>
        <v>210893909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22118950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13880783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8238167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233020994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31030503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Lic.Vicente J. Espíndola Flores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APODERADO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L.C.Eduardo Cruz Sánchez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APODERADO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Claudia Denisse Juseppe Zagala</cp:lastModifiedBy>
  <cp:lastPrinted>2014-03-15T00:59:04Z</cp:lastPrinted>
  <dcterms:created xsi:type="dcterms:W3CDTF">2014-01-27T17:39:58Z</dcterms:created>
  <dcterms:modified xsi:type="dcterms:W3CDTF">2014-03-27T00:07:13Z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