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18-T0K" sheetId="1" r:id="rId1"/>
  </sheets>
  <definedNames>
    <definedName name="_xlnm.Print_Area" localSheetId="0">'R18-T0K'!$F$1:$J$41</definedName>
  </definedNames>
  <calcPr fullCalcOnLoad="1"/>
</workbook>
</file>

<file path=xl/sharedStrings.xml><?xml version="1.0" encoding="utf-8"?>
<sst xmlns="http://schemas.openxmlformats.org/spreadsheetml/2006/main" count="36" uniqueCount="34">
  <si>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</si>
  <si>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</si>
  <si>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</si>
  <si>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</si>
  <si>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</si>
  <si>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</si>
  <si>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</si>
  <si>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</si>
  <si>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</si>
  <si>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</si>
  <si>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</si>
  <si>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</si>
  <si>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</si>
  <si>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</si>
  <si>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</si>
  <si>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</si>
  <si>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</si>
  <si>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</si>
  <si>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</si>
  <si>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</si>
  <si>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</si>
  <si>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</si>
  <si>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</si>
  <si>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18 SECRETARÍA DE ENERGÍA</t>
  </si>
  <si>
    <t>T0K INSTITUTO DE INVESTIGACIONES ELÉCTRICAS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</si>
  <si>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</si>
  <si>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</si>
  <si>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</si>
  <si>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</si>
  <si>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</si>
  <si>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</si>
  <si>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</si>
  <si>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</si>
  <si>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 pueden diferir por efectos de redondeo. La suma total de ingresos comparada con la suma total de egresos puede diferir debido a operaciones en tránsito, discrepancia estadística y/o revaluación por tipo de cambio.
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</si>
</sst>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49" fillId="0" borderId="0" xfId="0" applyNumberFormat="1" applyFont="1" applyAlignment="1">
      <alignment vertical="top"/>
    </xf>
    <xf numFmtId="165" fontId="11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0" xfId="0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G2" sqref="G2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3.25">
      <c r="D5" s="2"/>
      <c r="E5" s="2"/>
      <c r="F5" s="17" t="s">
        <v>27</v>
      </c>
      <c r="G5" s="17"/>
      <c r="H5" s="17"/>
      <c r="I5" s="17"/>
      <c r="J5" s="17"/>
      <c r="K5" s="1"/>
    </row>
    <row r="6" spans="4:11" ht="23.25">
      <c r="D6" s="2"/>
      <c r="E6" s="2"/>
      <c r="F6" s="17" t="s">
        <v>23</v>
      </c>
      <c r="G6" s="17"/>
      <c r="H6" s="17"/>
      <c r="I6" s="17"/>
      <c r="J6" s="17"/>
      <c r="K6" s="1"/>
    </row>
    <row r="7" spans="4:11" ht="23.25">
      <c r="D7" s="2"/>
      <c r="E7" s="2"/>
      <c r="F7" s="17" t="s">
        <v>24</v>
      </c>
      <c r="G7" s="17"/>
      <c r="H7" s="17"/>
      <c r="I7" s="17"/>
      <c r="J7" s="17"/>
      <c r="K7" s="14"/>
    </row>
    <row r="8" spans="4:11" ht="23.25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2" t="s">
        <v>32</v>
      </c>
      <c r="H10" s="33" t="s">
        <v>29</v>
      </c>
      <c r="I10" s="33" t="s">
        <v>30</v>
      </c>
      <c r="J10" s="34" t="s">
        <v>31</v>
      </c>
      <c r="K10" s="10"/>
    </row>
    <row r="11" spans="4:11" ht="23.25" customHeight="1">
      <c r="D11" s="2"/>
      <c r="E11" s="2"/>
      <c r="F11" s="16"/>
      <c r="G11" s="32"/>
      <c r="H11" s="33"/>
      <c r="I11" s="33"/>
      <c r="J11" s="34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0">
        <f>+H34+H38+H35</f>
        <v>1004937477</v>
      </c>
      <c r="I13" s="30">
        <f>+I34+I38+I35</f>
        <v>1129518834</v>
      </c>
      <c r="J13" s="30">
        <f>+J34+J38+J35</f>
        <v>974313823</v>
      </c>
      <c r="K13" s="19"/>
    </row>
    <row r="14" spans="4:11" ht="23.25">
      <c r="D14" s="13"/>
      <c r="E14" s="13"/>
      <c r="F14" s="3"/>
      <c r="G14" s="20"/>
      <c r="H14" s="31"/>
      <c r="I14" s="31"/>
      <c r="J14" s="31"/>
      <c r="K14" s="19"/>
    </row>
    <row r="15" spans="4:11" ht="24.75">
      <c r="D15" s="11"/>
      <c r="E15" s="11"/>
      <c r="F15" s="3"/>
      <c r="G15" s="21" t="s">
        <v>1</v>
      </c>
      <c r="H15" s="30">
        <f>SUM(H16:H20)</f>
        <v>919937477</v>
      </c>
      <c r="I15" s="30">
        <f>SUM(I16:I20)</f>
        <v>916750152</v>
      </c>
      <c r="J15" s="30">
        <f>SUM(J16:J20)</f>
        <v>792928211</v>
      </c>
      <c r="K15" s="19"/>
    </row>
    <row r="16" spans="4:11" ht="23.25">
      <c r="D16" s="12"/>
      <c r="E16" s="12"/>
      <c r="F16" s="3"/>
      <c r="G16" s="22" t="s">
        <v>2</v>
      </c>
      <c r="H16" s="31">
        <v>699013157</v>
      </c>
      <c r="I16" s="31">
        <v>695825832</v>
      </c>
      <c r="J16" s="31">
        <v>577023679</v>
      </c>
      <c r="K16" s="19"/>
    </row>
    <row r="17" spans="4:11" ht="23.25">
      <c r="D17" s="12"/>
      <c r="E17" s="12"/>
      <c r="F17" s="3"/>
      <c r="G17" s="22" t="s">
        <v>3</v>
      </c>
      <c r="H17" s="31">
        <v>200324320</v>
      </c>
      <c r="I17" s="31">
        <v>200324320</v>
      </c>
      <c r="J17" s="31">
        <v>198134592</v>
      </c>
      <c r="K17" s="19"/>
    </row>
    <row r="18" spans="4:11" ht="23.25">
      <c r="D18" s="12"/>
      <c r="E18" s="12"/>
      <c r="F18" s="3"/>
      <c r="G18" s="22" t="s">
        <v>4</v>
      </c>
      <c r="H18" s="31">
        <v>0</v>
      </c>
      <c r="I18" s="31">
        <v>0</v>
      </c>
      <c r="J18" s="31">
        <v>0</v>
      </c>
      <c r="K18" s="19"/>
    </row>
    <row r="19" spans="4:11" ht="23.25">
      <c r="D19" s="12"/>
      <c r="E19" s="12"/>
      <c r="F19" s="3"/>
      <c r="G19" s="22" t="s">
        <v>5</v>
      </c>
      <c r="H19" s="31">
        <v>0</v>
      </c>
      <c r="I19" s="31">
        <v>0</v>
      </c>
      <c r="J19" s="31">
        <v>0</v>
      </c>
      <c r="K19" s="19"/>
    </row>
    <row r="20" spans="4:11" ht="23.25">
      <c r="D20" s="12"/>
      <c r="E20" s="12"/>
      <c r="F20" s="3"/>
      <c r="G20" s="22" t="s">
        <v>6</v>
      </c>
      <c r="H20" s="31">
        <v>20600000</v>
      </c>
      <c r="I20" s="31">
        <v>20600000</v>
      </c>
      <c r="J20" s="31">
        <v>17769940</v>
      </c>
      <c r="K20" s="19"/>
    </row>
    <row r="21" spans="4:11" ht="24.75">
      <c r="D21" s="12"/>
      <c r="E21" s="12"/>
      <c r="F21" s="3"/>
      <c r="G21" s="21" t="s">
        <v>7</v>
      </c>
      <c r="H21" s="30">
        <f>SUM(H22:H25)</f>
        <v>10000000</v>
      </c>
      <c r="I21" s="30">
        <f>SUM(I22:I25)</f>
        <v>10000000</v>
      </c>
      <c r="J21" s="30">
        <f>SUM(J22:J25)</f>
        <v>739629</v>
      </c>
      <c r="K21" s="19"/>
    </row>
    <row r="22" spans="4:11" ht="23.25">
      <c r="D22" s="12"/>
      <c r="E22" s="12"/>
      <c r="F22" s="3"/>
      <c r="G22" s="22" t="s">
        <v>8</v>
      </c>
      <c r="H22" s="31">
        <v>8000000</v>
      </c>
      <c r="I22" s="31">
        <v>8000000</v>
      </c>
      <c r="J22" s="31">
        <v>476079</v>
      </c>
      <c r="K22" s="19"/>
    </row>
    <row r="23" spans="4:11" ht="23.25">
      <c r="D23" s="12"/>
      <c r="E23" s="12"/>
      <c r="F23" s="3"/>
      <c r="G23" s="22" t="s">
        <v>9</v>
      </c>
      <c r="H23" s="31">
        <v>2000000</v>
      </c>
      <c r="I23" s="31">
        <v>2000000</v>
      </c>
      <c r="J23" s="31">
        <v>263550</v>
      </c>
      <c r="K23" s="19"/>
    </row>
    <row r="24" spans="4:11" ht="23.25">
      <c r="D24" s="12"/>
      <c r="E24" s="12"/>
      <c r="F24" s="3"/>
      <c r="G24" s="22" t="s">
        <v>5</v>
      </c>
      <c r="H24" s="31">
        <v>0</v>
      </c>
      <c r="I24" s="31">
        <v>0</v>
      </c>
      <c r="J24" s="31">
        <v>0</v>
      </c>
      <c r="K24" s="19"/>
    </row>
    <row r="25" spans="4:11" ht="23.25">
      <c r="D25" s="12"/>
      <c r="E25" s="12"/>
      <c r="F25" s="3"/>
      <c r="G25" s="22" t="s">
        <v>6</v>
      </c>
      <c r="H25" s="31">
        <v>0</v>
      </c>
      <c r="I25" s="31">
        <v>0</v>
      </c>
      <c r="J25" s="31">
        <v>0</v>
      </c>
      <c r="K25" s="19"/>
    </row>
    <row r="26" spans="4:11" ht="24.75">
      <c r="D26" s="12"/>
      <c r="E26" s="12"/>
      <c r="F26" s="3"/>
      <c r="G26" s="21" t="s">
        <v>10</v>
      </c>
      <c r="H26" s="30">
        <v>0</v>
      </c>
      <c r="I26" s="30">
        <v>0</v>
      </c>
      <c r="J26" s="30">
        <v>0</v>
      </c>
      <c r="K26" s="19"/>
    </row>
    <row r="27" spans="4:11" ht="24.75">
      <c r="D27" s="12"/>
      <c r="E27" s="12"/>
      <c r="F27" s="3"/>
      <c r="G27" s="21" t="s">
        <v>11</v>
      </c>
      <c r="H27" s="30">
        <f>+H28</f>
        <v>0</v>
      </c>
      <c r="I27" s="30">
        <f>+I28</f>
        <v>0</v>
      </c>
      <c r="J27" s="30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0">
        <f>+H29+H30</f>
        <v>0</v>
      </c>
      <c r="I28" s="30">
        <f>+I29+I30</f>
        <v>0</v>
      </c>
      <c r="J28" s="30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1">
        <v>0</v>
      </c>
      <c r="I29" s="31">
        <v>0</v>
      </c>
      <c r="J29" s="31">
        <v>0</v>
      </c>
      <c r="K29" s="19"/>
    </row>
    <row r="30" spans="4:11" ht="23.25">
      <c r="D30" s="12"/>
      <c r="E30" s="12"/>
      <c r="F30" s="3"/>
      <c r="G30" s="23" t="s">
        <v>14</v>
      </c>
      <c r="H30" s="31">
        <v>0</v>
      </c>
      <c r="I30" s="31">
        <v>0</v>
      </c>
      <c r="J30" s="31">
        <v>0</v>
      </c>
      <c r="K30" s="19"/>
    </row>
    <row r="31" spans="4:11" ht="24.75">
      <c r="D31" s="12"/>
      <c r="E31" s="12"/>
      <c r="F31" s="3"/>
      <c r="G31" s="21" t="s">
        <v>15</v>
      </c>
      <c r="H31" s="30">
        <f>+H32+H33</f>
        <v>0</v>
      </c>
      <c r="I31" s="30">
        <f>+I32+I33</f>
        <v>0</v>
      </c>
      <c r="J31" s="30">
        <f>+J32+J33</f>
        <v>11042888</v>
      </c>
      <c r="K31" s="19"/>
    </row>
    <row r="32" spans="4:11" ht="23.25">
      <c r="D32" s="12"/>
      <c r="E32" s="12"/>
      <c r="F32" s="3"/>
      <c r="G32" s="24" t="s">
        <v>16</v>
      </c>
      <c r="H32" s="31">
        <v>0</v>
      </c>
      <c r="I32" s="31">
        <v>0</v>
      </c>
      <c r="J32" s="31">
        <v>11042888</v>
      </c>
      <c r="K32" s="19"/>
    </row>
    <row r="33" spans="4:11" ht="23.25">
      <c r="D33" s="12"/>
      <c r="E33" s="12"/>
      <c r="F33" s="3"/>
      <c r="G33" s="24" t="s">
        <v>17</v>
      </c>
      <c r="H33" s="31">
        <v>0</v>
      </c>
      <c r="I33" s="31">
        <v>0</v>
      </c>
      <c r="J33" s="31">
        <v>0</v>
      </c>
      <c r="K33" s="19"/>
    </row>
    <row r="34" spans="4:11" ht="24.75">
      <c r="D34" s="12"/>
      <c r="E34" s="12"/>
      <c r="F34" s="3"/>
      <c r="G34" s="21" t="s">
        <v>18</v>
      </c>
      <c r="H34" s="30">
        <f>+H15+H21+H26+H27+H31</f>
        <v>929937477</v>
      </c>
      <c r="I34" s="30">
        <f>+I15+I21+I26+I27+I31</f>
        <v>926750152</v>
      </c>
      <c r="J34" s="30">
        <f>+J15+J21+J26+J27+J31</f>
        <v>804710728</v>
      </c>
      <c r="K34" s="19"/>
    </row>
    <row r="35" spans="4:11" ht="24.75">
      <c r="D35" s="12"/>
      <c r="E35" s="12"/>
      <c r="F35" s="3"/>
      <c r="G35" s="21" t="s">
        <v>19</v>
      </c>
      <c r="H35" s="30">
        <f>+H36+H37</f>
        <v>0</v>
      </c>
      <c r="I35" s="30">
        <f>+I36+I37</f>
        <v>0</v>
      </c>
      <c r="J35" s="30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1">
        <v>0</v>
      </c>
      <c r="I36" s="31">
        <v>0</v>
      </c>
      <c r="J36" s="31">
        <v>0</v>
      </c>
      <c r="K36" s="19"/>
    </row>
    <row r="37" spans="4:11" ht="23.25">
      <c r="D37" s="12"/>
      <c r="E37" s="12"/>
      <c r="F37" s="3"/>
      <c r="G37" s="22" t="s">
        <v>21</v>
      </c>
      <c r="H37" s="31">
        <v>0</v>
      </c>
      <c r="I37" s="31">
        <v>0</v>
      </c>
      <c r="J37" s="31">
        <v>0</v>
      </c>
      <c r="K37" s="19"/>
    </row>
    <row r="38" spans="4:11" ht="24.75">
      <c r="D38" s="12"/>
      <c r="E38" s="12"/>
      <c r="F38" s="3"/>
      <c r="G38" s="21" t="s">
        <v>22</v>
      </c>
      <c r="H38" s="30">
        <v>75000000</v>
      </c>
      <c r="I38" s="30">
        <v>202768682</v>
      </c>
      <c r="J38" s="30">
        <v>169603095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9.5" customHeight="1">
      <c r="D40" s="2"/>
      <c r="E40" s="2"/>
      <c r="F40" s="35" t="s">
        <v>33</v>
      </c>
      <c r="G40" s="36"/>
      <c r="H40" s="36"/>
      <c r="I40" s="36"/>
      <c r="J40" s="36"/>
      <c r="K40" s="19"/>
    </row>
    <row r="41" spans="4:10" ht="49.5" customHeight="1">
      <c r="D41" s="2"/>
      <c r="E41" s="2"/>
      <c r="F41" s="37"/>
      <c r="G41" s="37"/>
      <c r="H41" s="37"/>
      <c r="I41" s="37"/>
      <c r="J41" s="37"/>
    </row>
    <row r="42" spans="4:11" ht="23.25">
      <c r="D42" s="2"/>
      <c r="E42" s="2"/>
      <c r="F42" s="4"/>
      <c r="G42" s="29"/>
      <c r="H42" s="29"/>
      <c r="I42" s="29"/>
      <c r="J42" s="29"/>
      <c r="K42" s="29"/>
    </row>
    <row r="43" spans="4:11" ht="23.25">
      <c r="D43" s="2"/>
      <c r="E43" s="2"/>
      <c r="F43" s="4"/>
      <c r="G43" s="4"/>
      <c r="H43" s="7"/>
      <c r="I43" s="7"/>
      <c r="J43" s="7"/>
      <c r="K43" s="1"/>
    </row>
    <row r="44" spans="4:11" ht="23.25">
      <c r="D44" s="1"/>
      <c r="E44" s="1"/>
      <c r="H44" s="8"/>
      <c r="I44" s="8"/>
      <c r="J44" s="8"/>
      <c r="K44" s="1"/>
    </row>
    <row r="45" spans="4:11" ht="23.25">
      <c r="D45" s="2"/>
      <c r="E45" s="2"/>
      <c r="H45" s="14"/>
      <c r="I45" s="14"/>
      <c r="J45" s="14"/>
      <c r="K45" s="1"/>
    </row>
    <row r="46" spans="4:11" ht="23.25">
      <c r="D46" s="2"/>
      <c r="E46" s="2"/>
      <c r="H46" s="7"/>
      <c r="I46" s="7"/>
      <c r="J46" s="7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4"/>
      <c r="I48" s="14"/>
      <c r="J48" s="14"/>
      <c r="K48" s="1"/>
    </row>
    <row r="49" spans="4:11" ht="23.25">
      <c r="D49" s="1"/>
      <c r="E49" s="1"/>
      <c r="H49" s="28"/>
      <c r="I49" s="28"/>
      <c r="J49" s="28"/>
      <c r="K49" s="28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7"/>
      <c r="I51" s="7"/>
      <c r="J51" s="7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4"/>
      <c r="I53" s="14"/>
      <c r="J53" s="14"/>
      <c r="K53" s="1"/>
    </row>
  </sheetData>
  <sheetProtection/>
  <mergeCells count="5">
    <mergeCell ref="G10:G11"/>
    <mergeCell ref="H10:H11"/>
    <mergeCell ref="I10:I11"/>
    <mergeCell ref="J10:J11"/>
    <mergeCell ref="F40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paperSize="11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ramona_martinez</cp:lastModifiedBy>
  <cp:lastPrinted>2014-04-08T01:17:40Z</cp:lastPrinted>
  <dcterms:created xsi:type="dcterms:W3CDTF">2013-11-22T01:41:24Z</dcterms:created>
  <dcterms:modified xsi:type="dcterms:W3CDTF">2014-04-08T01:17:44Z</dcterms:modified>
  <cp:category/>
  <cp:version/>
  <cp:contentType/>
  <cp:contentStatus/>
</cp:coreProperties>
</file>