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<sst xmlns="http://schemas.openxmlformats.org/spreadsheetml/2006/main" count="161" uniqueCount="41">
  <si>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</si>
  <si>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</si>
  <si>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</si>
  <si>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</si>
  <si>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</si>
  <si>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</si>
  <si>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</si>
  <si>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</si>
  <si>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</si>
  <si>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</si>
  <si>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</si>
  <si>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</si>
  <si>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</si>
  <si>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</si>
  <si>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</si>
  <si>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</si>
  <si>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</si>
  <si>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</si>
  <si>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</si>
  <si>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</si>
  <si>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</si>
  <si>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</si>
  <si>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</si>
  <si>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</si>
  <si>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</si>
  <si>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</si>
  <si>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</si>
  <si>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</si>
  <si>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</si>
  <si>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</si>
  <si>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</si>
  <si>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</si>
  <si>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</si>
  <si>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</si>
  <si>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</si>
  <si>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</si>
  <si>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Mexicano del Petróleo</t>
  </si>
  <si>
    <t>C.P. Rosa Ana Duarte Reyes</t>
  </si>
  <si>
    <t>E. D. de la Gerencia de Presupuesto y Contabilidad</t>
  </si>
  <si>
    <t>C.P. Enrique Elias Brena Aguilar</t>
  </si>
  <si>
    <t>Ejecutivo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</si>
</sst>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7">
      <selection activeCell="D19" sqref="D19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3918745783</v>
      </c>
      <c r="E16" s="40">
        <f>SUM(E17:E19)</f>
        <v>0</v>
      </c>
      <c r="F16" s="40">
        <f>SUM(F17:F19)</f>
        <v>0</v>
      </c>
      <c r="G16" s="40">
        <f>SUM(G17:G19)</f>
        <v>966511599</v>
      </c>
      <c r="H16" s="40">
        <f>SUM(D16:G16)</f>
        <v>4885257382</v>
      </c>
      <c r="I16" s="34"/>
    </row>
    <row r="17" spans="1:9" ht="13.5">
      <c r="A17" s="30"/>
      <c r="B17" s="55" t="s">
        <v>14</v>
      </c>
      <c r="C17" s="55"/>
      <c r="D17" s="41">
        <f>3544848170+373897613</f>
        <v>3918745783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3918745783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966511599</v>
      </c>
      <c r="H19" s="39">
        <f t="shared" si="0"/>
        <v>966511599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-842195308</v>
      </c>
      <c r="F21" s="40">
        <f>SUM(F22:F25)</f>
        <v>0</v>
      </c>
      <c r="G21" s="40">
        <f>SUM(G22:G25)</f>
        <v>0</v>
      </c>
      <c r="H21" s="40">
        <f t="shared" si="0"/>
        <v>-842195308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-842195308</v>
      </c>
      <c r="F23" s="41">
        <v>0</v>
      </c>
      <c r="G23" s="41">
        <v>0</v>
      </c>
      <c r="H23" s="39">
        <f t="shared" si="0"/>
        <v>-842195308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3918745783</v>
      </c>
      <c r="E27" s="42">
        <f>E14+E16+E21</f>
        <v>-842195308</v>
      </c>
      <c r="F27" s="42">
        <f>F14+F16+F21</f>
        <v>0</v>
      </c>
      <c r="G27" s="42">
        <f>G14+G16+G21</f>
        <v>966511599</v>
      </c>
      <c r="H27" s="42">
        <f>SUM(D27:G27)</f>
        <v>4043062074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679208099</v>
      </c>
      <c r="E29" s="40">
        <f>SUM(E30:E32)</f>
        <v>0</v>
      </c>
      <c r="F29" s="40">
        <f>SUM(F30:F32)</f>
        <v>0</v>
      </c>
      <c r="G29" s="40">
        <f>SUM(G30:G32)</f>
        <v>-29193</v>
      </c>
      <c r="H29" s="40">
        <f>SUM(D29:G29)</f>
        <v>679178906</v>
      </c>
      <c r="I29" s="34"/>
    </row>
    <row r="30" spans="1:9" ht="13.5">
      <c r="A30" s="30"/>
      <c r="B30" s="55" t="s">
        <v>24</v>
      </c>
      <c r="C30" s="55"/>
      <c r="D30" s="41">
        <v>679208099</v>
      </c>
      <c r="E30" s="41">
        <v>0</v>
      </c>
      <c r="F30" s="41">
        <v>0</v>
      </c>
      <c r="G30" s="41">
        <v>0</v>
      </c>
      <c r="H30" s="39">
        <f>SUM(D30:G30)</f>
        <v>679208099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-29193</v>
      </c>
      <c r="H32" s="39">
        <f>SUM(D32:G32)</f>
        <v>-29193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SUM(D34:G34)</f>
        <v>0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4597953882</v>
      </c>
      <c r="E40" s="44">
        <f>E27+E29+E34</f>
        <v>-842195308</v>
      </c>
      <c r="F40" s="44">
        <f>F27+F29+F34</f>
        <v>0</v>
      </c>
      <c r="G40" s="44">
        <f>G27+G29+G34</f>
        <v>966482406</v>
      </c>
      <c r="H40" s="44">
        <f>SUM(D40:G40)</f>
        <v>4722240980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34.5">
      <c r="B3" s="72" t="s">
        <v>5</v>
      </c>
      <c r="C3" s="72"/>
      <c r="D3" s="72"/>
      <c r="E3" s="5" t="str">
        <f>EVHP!C8</f>
        <v>Instituto Mexicano del Petróleo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3918745783</v>
      </c>
    </row>
    <row r="8" spans="2:5" ht="15">
      <c r="B8" s="67"/>
      <c r="C8" s="68" t="s">
        <v>14</v>
      </c>
      <c r="D8" s="68"/>
      <c r="E8" s="3">
        <f>EVHP!D17</f>
        <v>3918745783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3918745783</v>
      </c>
    </row>
    <row r="17" spans="2:5" ht="34.5" customHeight="1">
      <c r="B17" s="67"/>
      <c r="C17" s="70" t="s">
        <v>23</v>
      </c>
      <c r="D17" s="70"/>
      <c r="E17" s="2">
        <f>EVHP!D29</f>
        <v>679208099</v>
      </c>
    </row>
    <row r="18" spans="2:5" ht="15">
      <c r="B18" s="67"/>
      <c r="C18" s="68" t="s">
        <v>24</v>
      </c>
      <c r="D18" s="68"/>
      <c r="E18" s="3">
        <f>EVHP!D30</f>
        <v>679208099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4597953882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-842195308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-842195308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-842195308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-842195308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0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0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0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966511599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966511599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966511599</v>
      </c>
    </row>
    <row r="80" spans="2:5" ht="15">
      <c r="B80" s="67"/>
      <c r="C80" s="70" t="s">
        <v>23</v>
      </c>
      <c r="D80" s="70"/>
      <c r="E80" s="2">
        <f>SUM(E81:E83)</f>
        <v>-29193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-29193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966482406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4885257382</v>
      </c>
    </row>
    <row r="92" spans="2:5" ht="15">
      <c r="B92" s="67"/>
      <c r="C92" s="68" t="s">
        <v>14</v>
      </c>
      <c r="D92" s="68"/>
      <c r="E92" s="3">
        <f>EVHP!H17</f>
        <v>3918745783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966511599</v>
      </c>
    </row>
    <row r="95" spans="2:5" ht="15">
      <c r="B95" s="67"/>
      <c r="C95" s="70" t="s">
        <v>17</v>
      </c>
      <c r="D95" s="70"/>
      <c r="E95" s="2">
        <f>EVHP!H21</f>
        <v>-842195308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-842195308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3918745783</v>
      </c>
    </row>
    <row r="101" spans="2:5" ht="15">
      <c r="B101" s="67"/>
      <c r="C101" s="70" t="s">
        <v>23</v>
      </c>
      <c r="D101" s="70"/>
      <c r="E101" s="2">
        <f>SUM(E17:H17)</f>
        <v>679208099</v>
      </c>
    </row>
    <row r="102" spans="2:5" ht="15">
      <c r="B102" s="67"/>
      <c r="C102" s="68" t="s">
        <v>24</v>
      </c>
      <c r="D102" s="68"/>
      <c r="E102" s="3">
        <f>EVHP!H30</f>
        <v>679208099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-29193</v>
      </c>
    </row>
    <row r="105" spans="2:5" ht="15">
      <c r="B105" s="67"/>
      <c r="C105" s="70" t="s">
        <v>17</v>
      </c>
      <c r="D105" s="70"/>
      <c r="E105" s="2">
        <f>EVHP!H34</f>
        <v>0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4597953882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Rosa Ana Duarte Reyes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T0O.01.03.vd</dc:title>
  <dc:subject/>
  <dc:creator>teresita_quezada</dc:creator>
  <cp:keywords/>
  <dc:description/>
  <cp:lastModifiedBy>Raymundo Zaith Rosas Rios</cp:lastModifiedBy>
  <cp:lastPrinted>2014-03-14T21:40:09Z</cp:lastPrinted>
  <dcterms:created xsi:type="dcterms:W3CDTF">2014-01-27T17:49:52Z</dcterms:created>
  <dcterms:modified xsi:type="dcterms:W3CDTF">2014-03-19T19:50:25Z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