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<sst xmlns="http://schemas.openxmlformats.org/spreadsheetml/2006/main" count="67" uniqueCount="64">
  <si>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Gerente de Contabilidad</t>
  </si>
  <si>
    <t>Subdirector de Recursos Financieros</t>
  </si>
  <si>
    <t>Elaboró: Lic. Alejandra Cortés Luna</t>
  </si>
  <si>
    <t>Autorizó: Francisco Hernández Barrios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</si>
  <si>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</si>
  <si>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</si>
  <si>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</si>
  <si>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</si>
  <si>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</si>
  <si>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</si>
  <si>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</si>
  <si>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</si>
  <si>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</si>
  <si>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</si>
  <si>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</si>
  <si>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</si>
  <si>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</si>
  <si>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</si>
  <si>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</si>
  <si>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</si>
  <si>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</si>
  <si>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</si>
  <si>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</si>
  <si>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</si>
  <si>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</si>
  <si>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</si>
  <si>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</si>
  <si>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</si>
  <si>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</si>
  <si>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</si>
  <si>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</si>
  <si>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</si>
  <si>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</si>
  <si>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</si>
  <si>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</si>
  <si>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</si>
  <si>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</si>
  <si>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</si>
  <si>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</si>
  <si>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</si>
  <si>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</si>
  <si>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</si>
  <si>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</si>
  <si>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</si>
  <si>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</si>
  <si>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</si>
  <si>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</si>
  <si>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</si>
  <si>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</si>
  <si>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</si>
  <si>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</si>
  <si>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</si>
  <si>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</si>
  <si>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</si>
  <si>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</si>
  <si>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</si>
  <si>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</si>
  <si>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</si>
  <si>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FONDO NACIONAL DE FOMENTO AL TURISMO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</si>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</sst>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3N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39889062</v>
          </cell>
          <cell r="E18">
            <v>99761667</v>
          </cell>
          <cell r="I18">
            <v>207053151</v>
          </cell>
          <cell r="J18">
            <v>224885381</v>
          </cell>
        </row>
        <row r="19">
          <cell r="D19">
            <v>349842137</v>
          </cell>
          <cell r="E19">
            <v>333410073</v>
          </cell>
          <cell r="I19">
            <v>0</v>
          </cell>
        </row>
        <row r="20">
          <cell r="D20">
            <v>42811095</v>
          </cell>
          <cell r="E20">
            <v>160494361</v>
          </cell>
          <cell r="I20">
            <v>252087549</v>
          </cell>
          <cell r="J20">
            <v>248071541</v>
          </cell>
        </row>
        <row r="21">
          <cell r="D21">
            <v>13231575273</v>
          </cell>
          <cell r="E21">
            <v>12934136315</v>
          </cell>
          <cell r="I21">
            <v>0</v>
          </cell>
        </row>
        <row r="22">
          <cell r="D22">
            <v>0</v>
          </cell>
          <cell r="E22">
            <v>0</v>
          </cell>
          <cell r="I22">
            <v>5774585</v>
          </cell>
          <cell r="J22">
            <v>10279241</v>
          </cell>
        </row>
        <row r="23">
          <cell r="D23">
            <v>0</v>
          </cell>
          <cell r="E23">
            <v>0</v>
          </cell>
          <cell r="I23">
            <v>50495035</v>
          </cell>
          <cell r="J23">
            <v>41788675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321471205</v>
          </cell>
          <cell r="E32">
            <v>300728213</v>
          </cell>
          <cell r="I32">
            <v>0</v>
          </cell>
          <cell r="J32">
            <v>0</v>
          </cell>
        </row>
        <row r="33">
          <cell r="D33">
            <v>2494790080</v>
          </cell>
          <cell r="E33">
            <v>2496537500</v>
          </cell>
          <cell r="I33">
            <v>3758033922</v>
          </cell>
          <cell r="J33">
            <v>3686059276</v>
          </cell>
        </row>
        <row r="34">
          <cell r="D34">
            <v>1515099080</v>
          </cell>
          <cell r="E34">
            <v>1588255158</v>
          </cell>
          <cell r="I34">
            <v>445798701</v>
          </cell>
          <cell r="J34">
            <v>711745858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-2395450406</v>
          </cell>
          <cell r="E36">
            <v>-2389710928</v>
          </cell>
          <cell r="I36">
            <v>1118947037</v>
          </cell>
          <cell r="J36">
            <v>1579869820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253352740</v>
          </cell>
          <cell r="E39">
            <v>289627141</v>
          </cell>
        </row>
        <row r="46">
          <cell r="I46">
            <v>14304807023</v>
          </cell>
          <cell r="J46">
            <v>13066971684</v>
          </cell>
        </row>
        <row r="47">
          <cell r="I47">
            <v>-6615777633</v>
          </cell>
          <cell r="J47">
            <v>-6347404429</v>
          </cell>
        </row>
        <row r="48">
          <cell r="I48">
            <v>29072211447</v>
          </cell>
          <cell r="J48">
            <v>29072211447</v>
          </cell>
        </row>
        <row r="52">
          <cell r="I52">
            <v>-268866810</v>
          </cell>
          <cell r="J52">
            <v>-707870936</v>
          </cell>
        </row>
        <row r="53">
          <cell r="I53">
            <v>-26477183741</v>
          </cell>
          <cell r="J53">
            <v>-25773368058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2" sqref="C62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294473248</v>
      </c>
      <c r="E14" s="40">
        <f>E16+E26</f>
        <v>334614014</v>
      </c>
      <c r="F14" s="3"/>
      <c r="G14" s="41" t="s">
        <v>53</v>
      </c>
      <c r="H14" s="41"/>
      <c r="I14" s="40">
        <f>I16+I27</f>
        <v>84697014</v>
      </c>
      <c r="J14" s="40">
        <f>J16+J27</f>
        <v>749206826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177555871</v>
      </c>
      <c r="E16" s="40">
        <f>SUM(E18:E24)</f>
        <v>313871022</v>
      </c>
      <c r="F16" s="3"/>
      <c r="G16" s="41" t="s">
        <v>51</v>
      </c>
      <c r="H16" s="41"/>
      <c r="I16" s="40">
        <f>SUM(I18:I25)</f>
        <v>12722368</v>
      </c>
      <c r="J16" s="40">
        <f>SUM(J18:J25)</f>
        <v>22336886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59872605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17832230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16432064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117683266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4016008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297438958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4504656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8706360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116917377</v>
      </c>
      <c r="E26" s="40">
        <f>SUM(E28:E36)</f>
        <v>20742992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71974646</v>
      </c>
      <c r="J27" s="40">
        <f>SUM(J29:J34)</f>
        <v>726869940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20742992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1747420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73156078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71974646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265947157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5739478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460922783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36274401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1676839465</v>
      </c>
      <c r="J36" s="40">
        <f>J38+J44+J52</f>
        <v>972188887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1237835339</v>
      </c>
      <c r="J38" s="40">
        <f>SUM(J40:J42)</f>
        <v>268373204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1237835339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268373204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439004126</v>
      </c>
      <c r="J44" s="40">
        <f>SUM(J46:J50)</f>
        <v>703815683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439004126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703815683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selene_villegas</cp:lastModifiedBy>
  <dcterms:created xsi:type="dcterms:W3CDTF">2014-03-20T17:38:48Z</dcterms:created>
  <dcterms:modified xsi:type="dcterms:W3CDTF">2014-03-20T17:39:12Z</dcterms:modified>
  <cp:category/>
  <cp:version/>
  <cp:contentType/>
  <cp:contentStatus/>
</cp:coreProperties>
</file>