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9540" windowHeight="2610" activeTab="0"/>
  </bookViews>
  <sheets>
    <sheet name="Hoja1" sheetId="1" r:id="rId1"/>
  </sheets>
  <definedNames>
    <definedName name="_xlnm.Print_Area" localSheetId="0">'Hoja1'!$A$1:$W$90</definedName>
    <definedName name="FORM">'Hoja1'!$A$65397:$W$65442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32</t>
        </r>
      </text>
    </comment>
  </commentList>
</comments>
</file>

<file path=xl/sharedStrings.xml><?xml version="1.0" encoding="utf-8"?>
<sst xmlns="http://schemas.openxmlformats.org/spreadsheetml/2006/main" count="94" uniqueCount="50">
  <si>
    <t>C19G30</t>
  </si>
  <si>
    <t>P  R  E  S  U  P  U  E  S  T  O</t>
  </si>
  <si>
    <t>CLAVE</t>
  </si>
  <si>
    <t>ORIGINAL</t>
  </si>
  <si>
    <t>MODIFICADO</t>
  </si>
  <si>
    <t>EJERCIDO</t>
  </si>
  <si>
    <t>Porcentaje</t>
  </si>
  <si>
    <t xml:space="preserve">D E N O M I N A C I O N  </t>
  </si>
  <si>
    <t>de  Ejercicio</t>
  </si>
  <si>
    <t>Corriente</t>
  </si>
  <si>
    <t>Capital</t>
  </si>
  <si>
    <t>Total</t>
  </si>
  <si>
    <t>Ejer /</t>
  </si>
  <si>
    <t>Orig</t>
  </si>
  <si>
    <t>Modif</t>
  </si>
  <si>
    <t xml:space="preserve">HOJA     DE     </t>
  </si>
  <si>
    <t>*</t>
  </si>
  <si>
    <t>F</t>
  </si>
  <si>
    <t>SF</t>
  </si>
  <si>
    <t>PS</t>
  </si>
  <si>
    <t>PE</t>
  </si>
  <si>
    <t>AI</t>
  </si>
  <si>
    <t>PY</t>
  </si>
  <si>
    <t>UR</t>
  </si>
  <si>
    <t xml:space="preserve"> R A M O :  EROGACIONES PARA LOS PROGRAMAS DE APOYO A AHORRADORES Y DEUDORES DE LA BANCA</t>
  </si>
  <si>
    <t>21</t>
  </si>
  <si>
    <t>36</t>
  </si>
  <si>
    <t>021</t>
  </si>
  <si>
    <t>812</t>
  </si>
  <si>
    <t>Programa de Apoyo a Deudores</t>
  </si>
  <si>
    <t>Dar apoyos financieros</t>
  </si>
  <si>
    <t>I001</t>
  </si>
  <si>
    <t>I002</t>
  </si>
  <si>
    <t>I003</t>
  </si>
  <si>
    <t>Industria</t>
  </si>
  <si>
    <t>Vivienda</t>
  </si>
  <si>
    <t>Agroindustria</t>
  </si>
  <si>
    <t>210</t>
  </si>
  <si>
    <t>Dirección General de Crédito Público</t>
  </si>
  <si>
    <t>023</t>
  </si>
  <si>
    <t>TOTAL DEL GASTO DEVENGADO</t>
  </si>
  <si>
    <t>CUENTA DE LA HACIENDA PUBLICA FEDERAL DE 1999</t>
  </si>
  <si>
    <t>(Miles de Pesos con un Decimal)</t>
  </si>
  <si>
    <t>N000</t>
  </si>
  <si>
    <t>Actividad institucional no asociada a proyectos</t>
  </si>
  <si>
    <t>Programa de Apoyo a Ahorradores</t>
  </si>
  <si>
    <t>EJERCICIO PROGRAMATICO DEL GASTO DEVENGADO DE EROGACIONES PARA LOS PROGRAMAS DE APOYO A AHORRADORES Y DEUDORES DE LA BANCA</t>
  </si>
  <si>
    <t>OPERACIONES Y PROGRAMAS DE SANEA-</t>
  </si>
  <si>
    <t>MIENTO FINANCIERO</t>
  </si>
  <si>
    <t>Gasto no Programable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</si>
</sst>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#.0_);\(#,###.0\)"/>
    <numFmt numFmtId="181" formatCode="0.0"/>
    <numFmt numFmtId="182" formatCode="#,##0.0_);\(#,##0.0\)"/>
    <numFmt numFmtId="183" formatCode="#\ ###.0_);\(#\ ###.0\)"/>
    <numFmt numFmtId="184" formatCode="#\ ###\ ###.0_);\(#\ ###\ ###.0\)"/>
  </numFmts>
  <fonts count="6">
    <font>
      <sz val="18"/>
      <name val="Arial"/>
      <family val="0"/>
    </font>
    <font>
      <sz val="19"/>
      <name val="Arial"/>
      <family val="2"/>
    </font>
    <font>
      <b/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"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20" xfId="0" applyNumberFormat="1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22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5" xfId="0" applyFont="1" applyFill="1" applyBorder="1" applyAlignment="1">
      <alignment vertical="center"/>
    </xf>
    <xf numFmtId="180" fontId="0" fillId="0" borderId="14" xfId="0" applyNumberForma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80" fontId="0" fillId="0" borderId="17" xfId="0" applyNumberForma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180" fontId="0" fillId="0" borderId="21" xfId="0" applyNumberForma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49" fontId="0" fillId="0" borderId="12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23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80" fontId="4" fillId="0" borderId="17" xfId="0" applyNumberFormat="1" applyFont="1" applyFill="1" applyBorder="1" applyAlignment="1">
      <alignment vertical="center"/>
    </xf>
    <xf numFmtId="182" fontId="0" fillId="0" borderId="0" xfId="0" applyNumberFormat="1" applyFont="1" applyFill="1" applyAlignment="1">
      <alignment horizontal="centerContinuous" vertical="center"/>
    </xf>
    <xf numFmtId="184" fontId="0" fillId="0" borderId="17" xfId="0" applyNumberFormat="1" applyFill="1" applyBorder="1" applyAlignment="1">
      <alignment vertical="center"/>
    </xf>
    <xf numFmtId="184" fontId="4" fillId="0" borderId="17" xfId="0" applyNumberFormat="1" applyFont="1" applyFill="1" applyBorder="1" applyAlignment="1">
      <alignment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184" fontId="0" fillId="0" borderId="17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442"/>
  <sheetViews>
    <sheetView showGridLines="0" showRowColHeaders="0" tabSelected="1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20" width="14.69140625" style="0" customWidth="1"/>
    <col min="21" max="22" width="10.69140625" style="0" customWidth="1"/>
    <col min="23" max="23" width="0.453125" style="0" customWidth="1"/>
    <col min="24" max="16384" width="0" style="0" hidden="1" customWidth="1"/>
  </cols>
  <sheetData>
    <row r="1" spans="1:23" ht="23.25">
      <c r="A1" s="2"/>
      <c r="B1" s="66" t="s">
        <v>41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2"/>
    </row>
    <row r="2" spans="1:23" ht="23.25">
      <c r="A2" s="2"/>
      <c r="B2" s="4" t="s">
        <v>46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"/>
    </row>
    <row r="3" spans="1:23" ht="23.25">
      <c r="A3" s="2"/>
      <c r="B3" s="66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2"/>
    </row>
    <row r="4" spans="1:23" ht="23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55"/>
      <c r="W4" s="2"/>
    </row>
    <row r="5" spans="1:23" ht="23.25">
      <c r="A5" s="2"/>
      <c r="B5" s="5" t="s">
        <v>24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6"/>
    </row>
    <row r="6" spans="1:23" ht="23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23.25">
      <c r="A7" s="2"/>
      <c r="B7" s="7"/>
      <c r="C7" s="8"/>
      <c r="D7" s="8"/>
      <c r="E7" s="8"/>
      <c r="F7" s="8"/>
      <c r="G7" s="8"/>
      <c r="H7" s="9"/>
      <c r="I7" s="7"/>
      <c r="J7" s="8"/>
      <c r="K7" s="9"/>
      <c r="L7" s="10" t="s">
        <v>1</v>
      </c>
      <c r="M7" s="11"/>
      <c r="N7" s="11"/>
      <c r="O7" s="11"/>
      <c r="P7" s="11"/>
      <c r="Q7" s="11"/>
      <c r="R7" s="11"/>
      <c r="S7" s="11"/>
      <c r="T7" s="12"/>
      <c r="U7" s="7"/>
      <c r="V7" s="9"/>
      <c r="W7" s="2"/>
    </row>
    <row r="8" spans="1:23" ht="23.25">
      <c r="A8" s="2"/>
      <c r="B8" s="13" t="s">
        <v>2</v>
      </c>
      <c r="C8" s="14"/>
      <c r="D8" s="14"/>
      <c r="E8" s="14"/>
      <c r="F8" s="14"/>
      <c r="G8" s="14"/>
      <c r="H8" s="15"/>
      <c r="I8" s="16"/>
      <c r="J8" s="17"/>
      <c r="K8" s="18"/>
      <c r="L8" s="10" t="s">
        <v>3</v>
      </c>
      <c r="M8" s="11"/>
      <c r="N8" s="12"/>
      <c r="O8" s="10" t="s">
        <v>4</v>
      </c>
      <c r="P8" s="11"/>
      <c r="Q8" s="12"/>
      <c r="R8" s="10" t="s">
        <v>5</v>
      </c>
      <c r="S8" s="11"/>
      <c r="T8" s="12"/>
      <c r="U8" s="19" t="s">
        <v>6</v>
      </c>
      <c r="V8" s="20"/>
      <c r="W8" s="2"/>
    </row>
    <row r="9" spans="1:23" ht="23.25">
      <c r="A9" s="2"/>
      <c r="B9" s="21"/>
      <c r="C9" s="21"/>
      <c r="D9" s="21"/>
      <c r="E9" s="21"/>
      <c r="F9" s="22"/>
      <c r="G9" s="23"/>
      <c r="H9" s="21"/>
      <c r="I9" s="16"/>
      <c r="J9" s="24" t="s">
        <v>7</v>
      </c>
      <c r="K9" s="18"/>
      <c r="L9" s="25"/>
      <c r="M9" s="25"/>
      <c r="N9" s="25"/>
      <c r="O9" s="25"/>
      <c r="P9" s="25"/>
      <c r="Q9" s="25"/>
      <c r="R9" s="25"/>
      <c r="S9" s="25"/>
      <c r="T9" s="26"/>
      <c r="U9" s="27" t="s">
        <v>8</v>
      </c>
      <c r="V9" s="28"/>
      <c r="W9" s="2"/>
    </row>
    <row r="10" spans="1:23" ht="23.25">
      <c r="A10" s="2"/>
      <c r="B10" s="29" t="s">
        <v>17</v>
      </c>
      <c r="C10" s="29" t="s">
        <v>18</v>
      </c>
      <c r="D10" s="29" t="s">
        <v>19</v>
      </c>
      <c r="E10" s="29" t="s">
        <v>20</v>
      </c>
      <c r="F10" s="30" t="s">
        <v>21</v>
      </c>
      <c r="G10" s="3" t="s">
        <v>22</v>
      </c>
      <c r="H10" s="29" t="s">
        <v>23</v>
      </c>
      <c r="I10" s="16"/>
      <c r="J10" s="17"/>
      <c r="K10" s="18"/>
      <c r="L10" s="31" t="s">
        <v>9</v>
      </c>
      <c r="M10" s="31" t="s">
        <v>10</v>
      </c>
      <c r="N10" s="31" t="s">
        <v>11</v>
      </c>
      <c r="O10" s="31" t="s">
        <v>9</v>
      </c>
      <c r="P10" s="31" t="s">
        <v>10</v>
      </c>
      <c r="Q10" s="31" t="s">
        <v>11</v>
      </c>
      <c r="R10" s="31" t="s">
        <v>9</v>
      </c>
      <c r="S10" s="31" t="s">
        <v>10</v>
      </c>
      <c r="T10" s="31" t="s">
        <v>11</v>
      </c>
      <c r="U10" s="25" t="s">
        <v>12</v>
      </c>
      <c r="V10" s="25" t="s">
        <v>12</v>
      </c>
      <c r="W10" s="2"/>
    </row>
    <row r="11" spans="1:23" ht="23.25">
      <c r="A11" s="2"/>
      <c r="B11" s="32"/>
      <c r="C11" s="32"/>
      <c r="D11" s="32"/>
      <c r="E11" s="32"/>
      <c r="F11" s="33"/>
      <c r="G11" s="34"/>
      <c r="H11" s="32"/>
      <c r="I11" s="35"/>
      <c r="J11" s="36"/>
      <c r="K11" s="37"/>
      <c r="L11" s="38"/>
      <c r="M11" s="38"/>
      <c r="N11" s="38"/>
      <c r="O11" s="38"/>
      <c r="P11" s="38"/>
      <c r="Q11" s="38"/>
      <c r="R11" s="38"/>
      <c r="S11" s="38"/>
      <c r="T11" s="38"/>
      <c r="U11" s="38" t="s">
        <v>13</v>
      </c>
      <c r="V11" s="38" t="s">
        <v>14</v>
      </c>
      <c r="W11" s="2"/>
    </row>
    <row r="12" spans="1:23" ht="23.25">
      <c r="A12" s="2"/>
      <c r="B12" s="39"/>
      <c r="C12" s="39"/>
      <c r="D12" s="39"/>
      <c r="E12" s="39"/>
      <c r="F12" s="40"/>
      <c r="G12" s="41"/>
      <c r="H12" s="42"/>
      <c r="I12" s="43"/>
      <c r="J12" s="43"/>
      <c r="K12" s="44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2"/>
    </row>
    <row r="13" spans="1:23" ht="23.25">
      <c r="A13" s="2"/>
      <c r="B13" s="39" t="s">
        <v>25</v>
      </c>
      <c r="C13" s="69"/>
      <c r="D13" s="69"/>
      <c r="E13" s="69"/>
      <c r="F13" s="69"/>
      <c r="G13" s="69"/>
      <c r="H13" s="69"/>
      <c r="J13" s="43" t="s">
        <v>47</v>
      </c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2"/>
    </row>
    <row r="14" spans="1:23" ht="23.25">
      <c r="A14" s="2"/>
      <c r="B14" s="39"/>
      <c r="C14" s="39"/>
      <c r="D14" s="39"/>
      <c r="E14" s="39"/>
      <c r="F14" s="40"/>
      <c r="G14" s="41"/>
      <c r="H14" s="40"/>
      <c r="I14" s="43"/>
      <c r="J14" s="43" t="s">
        <v>48</v>
      </c>
      <c r="K14" s="46"/>
      <c r="L14" s="67">
        <f>L16</f>
        <v>22195104</v>
      </c>
      <c r="M14" s="67"/>
      <c r="N14" s="67">
        <f>SUM(L14:M14)</f>
        <v>22195104</v>
      </c>
      <c r="O14" s="67">
        <f>O16</f>
        <v>22195104</v>
      </c>
      <c r="P14" s="67"/>
      <c r="Q14" s="67">
        <f>SUM(O14:P14)</f>
        <v>22195104</v>
      </c>
      <c r="R14" s="67">
        <f>R16</f>
        <v>22195104</v>
      </c>
      <c r="S14" s="67"/>
      <c r="T14" s="67">
        <f>SUM(R14:S14)</f>
        <v>22195104</v>
      </c>
      <c r="U14" s="47">
        <f>(T14/N14)*100</f>
        <v>100</v>
      </c>
      <c r="V14" s="47">
        <f>(T14/Q14)*100</f>
        <v>100</v>
      </c>
      <c r="W14" s="2"/>
    </row>
    <row r="15" spans="1:23" ht="23.25">
      <c r="A15" s="2"/>
      <c r="B15" s="39"/>
      <c r="C15" s="39"/>
      <c r="D15" s="39"/>
      <c r="E15" s="39"/>
      <c r="F15" s="40"/>
      <c r="G15" s="41"/>
      <c r="H15" s="40"/>
      <c r="I15" s="43"/>
      <c r="J15" s="43"/>
      <c r="K15" s="46"/>
      <c r="L15" s="67"/>
      <c r="M15" s="67"/>
      <c r="N15" s="67"/>
      <c r="O15" s="67"/>
      <c r="P15" s="67"/>
      <c r="Q15" s="67"/>
      <c r="R15" s="67"/>
      <c r="S15" s="67"/>
      <c r="T15" s="67"/>
      <c r="U15" s="47"/>
      <c r="V15" s="47"/>
      <c r="W15" s="2"/>
    </row>
    <row r="16" spans="1:23" ht="23.25">
      <c r="A16" s="2"/>
      <c r="B16" s="39"/>
      <c r="C16" s="39"/>
      <c r="D16" s="39" t="s">
        <v>26</v>
      </c>
      <c r="E16" s="39"/>
      <c r="F16" s="40"/>
      <c r="G16" s="41"/>
      <c r="H16" s="40"/>
      <c r="I16" s="43"/>
      <c r="J16" s="43" t="s">
        <v>49</v>
      </c>
      <c r="K16" s="46"/>
      <c r="L16" s="67">
        <f>L18+L34</f>
        <v>22195104</v>
      </c>
      <c r="M16" s="67"/>
      <c r="N16" s="67">
        <f>SUM(L16:M16)</f>
        <v>22195104</v>
      </c>
      <c r="O16" s="67">
        <f>O18+O34</f>
        <v>22195104</v>
      </c>
      <c r="P16" s="67"/>
      <c r="Q16" s="67">
        <f>SUM(O16:P16)</f>
        <v>22195104</v>
      </c>
      <c r="R16" s="67">
        <f>R18+R34</f>
        <v>22195104</v>
      </c>
      <c r="S16" s="67"/>
      <c r="T16" s="67">
        <f>SUM(R16:S16)</f>
        <v>22195104</v>
      </c>
      <c r="U16" s="47">
        <f>(T16/N16)*100</f>
        <v>100</v>
      </c>
      <c r="V16" s="47">
        <f>(T16/Q16)*100</f>
        <v>100</v>
      </c>
      <c r="W16" s="2"/>
    </row>
    <row r="17" spans="1:23" ht="23.25">
      <c r="A17" s="2"/>
      <c r="B17" s="39"/>
      <c r="C17" s="39"/>
      <c r="D17" s="39"/>
      <c r="E17" s="39"/>
      <c r="F17" s="40"/>
      <c r="G17" s="41"/>
      <c r="H17" s="40"/>
      <c r="I17" s="43"/>
      <c r="J17" s="43"/>
      <c r="K17" s="46"/>
      <c r="L17" s="67"/>
      <c r="M17" s="67"/>
      <c r="N17" s="67"/>
      <c r="O17" s="67"/>
      <c r="P17" s="67"/>
      <c r="Q17" s="67"/>
      <c r="R17" s="67"/>
      <c r="S17" s="67"/>
      <c r="T17" s="67"/>
      <c r="U17" s="47"/>
      <c r="V17" s="47"/>
      <c r="W17" s="2"/>
    </row>
    <row r="18" spans="1:23" ht="23.25">
      <c r="A18" s="2"/>
      <c r="B18" s="39"/>
      <c r="C18" s="39"/>
      <c r="D18" s="39"/>
      <c r="E18" s="39" t="s">
        <v>27</v>
      </c>
      <c r="F18" s="40"/>
      <c r="G18" s="41"/>
      <c r="H18" s="40"/>
      <c r="I18" s="43"/>
      <c r="J18" s="43" t="s">
        <v>29</v>
      </c>
      <c r="K18" s="46"/>
      <c r="L18" s="67">
        <f>L20</f>
        <v>4195104</v>
      </c>
      <c r="M18" s="67"/>
      <c r="N18" s="67">
        <f>SUM(L18:M18)</f>
        <v>4195104</v>
      </c>
      <c r="O18" s="67">
        <f>O20</f>
        <v>4195104</v>
      </c>
      <c r="P18" s="67"/>
      <c r="Q18" s="67">
        <f>SUM(O18:P18)</f>
        <v>4195104</v>
      </c>
      <c r="R18" s="67">
        <f>R20</f>
        <v>4195104</v>
      </c>
      <c r="S18" s="67"/>
      <c r="T18" s="67">
        <f>SUM(R18:S18)</f>
        <v>4195104</v>
      </c>
      <c r="U18" s="47">
        <f>(T18/N18)*100</f>
        <v>100</v>
      </c>
      <c r="V18" s="47">
        <f>(T18/Q18)*100</f>
        <v>100</v>
      </c>
      <c r="W18" s="2"/>
    </row>
    <row r="19" spans="1:23" ht="23.25">
      <c r="A19" s="2"/>
      <c r="B19" s="39"/>
      <c r="C19" s="39"/>
      <c r="D19" s="39"/>
      <c r="E19" s="39"/>
      <c r="F19" s="40"/>
      <c r="G19" s="41"/>
      <c r="H19" s="40"/>
      <c r="I19" s="43"/>
      <c r="J19" s="43"/>
      <c r="K19" s="46"/>
      <c r="L19" s="67"/>
      <c r="M19" s="67"/>
      <c r="N19" s="67"/>
      <c r="O19" s="67"/>
      <c r="P19" s="67"/>
      <c r="Q19" s="67"/>
      <c r="R19" s="67"/>
      <c r="S19" s="67"/>
      <c r="T19" s="67"/>
      <c r="U19" s="47"/>
      <c r="V19" s="47"/>
      <c r="W19" s="2"/>
    </row>
    <row r="20" spans="1:23" ht="23.25">
      <c r="A20" s="2"/>
      <c r="B20" s="39"/>
      <c r="C20" s="39"/>
      <c r="D20" s="39"/>
      <c r="E20" s="39"/>
      <c r="F20" s="48" t="s">
        <v>28</v>
      </c>
      <c r="G20" s="41"/>
      <c r="H20" s="40"/>
      <c r="I20" s="43"/>
      <c r="J20" s="43" t="s">
        <v>30</v>
      </c>
      <c r="K20" s="46"/>
      <c r="L20" s="67">
        <f>SUM(L22+L26+L30)</f>
        <v>4195104</v>
      </c>
      <c r="M20" s="67"/>
      <c r="N20" s="67">
        <f>SUM(L20:M20)</f>
        <v>4195104</v>
      </c>
      <c r="O20" s="67">
        <f>SUM(O22+O26+O30)</f>
        <v>4195104</v>
      </c>
      <c r="P20" s="67"/>
      <c r="Q20" s="67">
        <f>SUM(O20:P20)</f>
        <v>4195104</v>
      </c>
      <c r="R20" s="67">
        <f>SUM(R22+R26+R30)</f>
        <v>4195104</v>
      </c>
      <c r="S20" s="67"/>
      <c r="T20" s="67">
        <f>SUM(R20:S20)</f>
        <v>4195104</v>
      </c>
      <c r="U20" s="47">
        <f>(T20/N20)*100</f>
        <v>100</v>
      </c>
      <c r="V20" s="47">
        <f>(T20/Q20)*100</f>
        <v>100</v>
      </c>
      <c r="W20" s="2"/>
    </row>
    <row r="21" spans="1:23" ht="23.25">
      <c r="A21" s="2"/>
      <c r="B21" s="39"/>
      <c r="C21" s="39"/>
      <c r="D21" s="39"/>
      <c r="E21" s="39"/>
      <c r="F21" s="40"/>
      <c r="G21" s="41"/>
      <c r="H21" s="40"/>
      <c r="I21" s="43"/>
      <c r="J21" s="43"/>
      <c r="K21" s="46"/>
      <c r="L21" s="67"/>
      <c r="M21" s="67"/>
      <c r="N21" s="67"/>
      <c r="O21" s="67"/>
      <c r="P21" s="67"/>
      <c r="Q21" s="67"/>
      <c r="R21" s="67"/>
      <c r="S21" s="67"/>
      <c r="T21" s="67"/>
      <c r="U21" s="47"/>
      <c r="V21" s="47"/>
      <c r="W21" s="2"/>
    </row>
    <row r="22" spans="1:23" ht="23.25">
      <c r="A22" s="2"/>
      <c r="B22" s="39"/>
      <c r="C22" s="39"/>
      <c r="D22" s="39"/>
      <c r="E22" s="39"/>
      <c r="F22" s="40"/>
      <c r="G22" s="63" t="s">
        <v>31</v>
      </c>
      <c r="H22" s="40"/>
      <c r="I22" s="43"/>
      <c r="J22" s="43" t="s">
        <v>34</v>
      </c>
      <c r="K22" s="46"/>
      <c r="L22" s="67">
        <f>L24</f>
        <v>973316.7</v>
      </c>
      <c r="M22" s="67"/>
      <c r="N22" s="67">
        <f>SUM(L22:M22)</f>
        <v>973316.7</v>
      </c>
      <c r="O22" s="67">
        <f>O24</f>
        <v>552612.9</v>
      </c>
      <c r="P22" s="67"/>
      <c r="Q22" s="67">
        <f>SUM(O22:P22)</f>
        <v>552612.9</v>
      </c>
      <c r="R22" s="67">
        <f>R24</f>
        <v>552612.9</v>
      </c>
      <c r="S22" s="67"/>
      <c r="T22" s="67">
        <f>SUM(R22:S22)</f>
        <v>552612.9</v>
      </c>
      <c r="U22" s="47">
        <f>(T22/N22)*100</f>
        <v>56.77626819718598</v>
      </c>
      <c r="V22" s="47">
        <f>(T22/Q22)*100</f>
        <v>100</v>
      </c>
      <c r="W22" s="2"/>
    </row>
    <row r="23" spans="1:23" ht="23.25">
      <c r="A23" s="2"/>
      <c r="B23" s="69"/>
      <c r="C23" s="69"/>
      <c r="D23" s="69"/>
      <c r="E23" s="69"/>
      <c r="F23" s="69"/>
      <c r="G23" s="69"/>
      <c r="H23" s="69"/>
      <c r="L23" s="69"/>
      <c r="M23" s="69"/>
      <c r="N23" s="67"/>
      <c r="O23" s="69"/>
      <c r="P23" s="69"/>
      <c r="Q23" s="67"/>
      <c r="R23" s="69"/>
      <c r="S23" s="69"/>
      <c r="T23" s="67"/>
      <c r="U23" s="47"/>
      <c r="V23" s="47"/>
      <c r="W23" s="2"/>
    </row>
    <row r="24" spans="1:23" ht="23.25">
      <c r="A24" s="2"/>
      <c r="B24" s="69"/>
      <c r="C24" s="69"/>
      <c r="D24" s="69"/>
      <c r="E24" s="69"/>
      <c r="F24" s="69"/>
      <c r="G24" s="69"/>
      <c r="H24" s="70">
        <v>210</v>
      </c>
      <c r="J24" s="43" t="s">
        <v>38</v>
      </c>
      <c r="L24" s="67">
        <v>973316.7</v>
      </c>
      <c r="M24" s="69"/>
      <c r="N24" s="67">
        <f>SUM(L24:M24)</f>
        <v>973316.7</v>
      </c>
      <c r="O24" s="67">
        <v>552612.9</v>
      </c>
      <c r="P24" s="69"/>
      <c r="Q24" s="67">
        <f>SUM(O24:P24)</f>
        <v>552612.9</v>
      </c>
      <c r="R24" s="67">
        <v>552612.9</v>
      </c>
      <c r="S24" s="69"/>
      <c r="T24" s="67">
        <f>SUM(R24:S24)</f>
        <v>552612.9</v>
      </c>
      <c r="U24" s="47">
        <f>(T24/N24)*100</f>
        <v>56.77626819718598</v>
      </c>
      <c r="V24" s="47">
        <f>(T24/Q24)*100</f>
        <v>100</v>
      </c>
      <c r="W24" s="2"/>
    </row>
    <row r="25" spans="1:23" ht="23.25">
      <c r="A25" s="2"/>
      <c r="B25" s="71"/>
      <c r="C25" s="71"/>
      <c r="D25" s="71"/>
      <c r="E25" s="69"/>
      <c r="F25" s="69"/>
      <c r="G25" s="69"/>
      <c r="H25" s="69"/>
      <c r="L25" s="69"/>
      <c r="M25" s="69"/>
      <c r="N25" s="67"/>
      <c r="O25" s="69"/>
      <c r="P25" s="69"/>
      <c r="Q25" s="67"/>
      <c r="R25" s="69"/>
      <c r="S25" s="69"/>
      <c r="T25" s="67"/>
      <c r="U25" s="47"/>
      <c r="V25" s="69"/>
      <c r="W25" s="2"/>
    </row>
    <row r="26" spans="1:23" ht="23.25">
      <c r="A26" s="2"/>
      <c r="B26" s="71"/>
      <c r="C26" s="71"/>
      <c r="D26" s="71"/>
      <c r="E26" s="71"/>
      <c r="F26" s="72"/>
      <c r="G26" s="71" t="s">
        <v>32</v>
      </c>
      <c r="H26" s="72"/>
      <c r="I26" s="43"/>
      <c r="J26" s="43" t="s">
        <v>35</v>
      </c>
      <c r="K26" s="73"/>
      <c r="L26" s="67">
        <f>L28</f>
        <v>2145149.4</v>
      </c>
      <c r="M26" s="67"/>
      <c r="N26" s="67">
        <f>SUM(L26:M26)</f>
        <v>2145149.4</v>
      </c>
      <c r="O26" s="67">
        <f>O28</f>
        <v>3102670.1</v>
      </c>
      <c r="P26" s="67"/>
      <c r="Q26" s="67">
        <f>SUM(O26:P26)</f>
        <v>3102670.1</v>
      </c>
      <c r="R26" s="67">
        <f>R28</f>
        <v>3102670.1</v>
      </c>
      <c r="S26" s="67"/>
      <c r="T26" s="67">
        <f>SUM(R26:S26)</f>
        <v>3102670.1</v>
      </c>
      <c r="U26" s="47">
        <f>(T26/N26)*100</f>
        <v>144.6365507222947</v>
      </c>
      <c r="V26" s="47">
        <f>(T26/Q26)*100</f>
        <v>100</v>
      </c>
      <c r="W26" s="2"/>
    </row>
    <row r="27" spans="1:23" ht="23.25">
      <c r="A27" s="2"/>
      <c r="B27" s="71"/>
      <c r="C27" s="71"/>
      <c r="D27" s="71"/>
      <c r="E27" s="69"/>
      <c r="F27" s="69"/>
      <c r="G27" s="69"/>
      <c r="H27" s="69"/>
      <c r="L27" s="69"/>
      <c r="M27" s="69"/>
      <c r="N27" s="67"/>
      <c r="O27" s="69"/>
      <c r="P27" s="69"/>
      <c r="Q27" s="67"/>
      <c r="R27" s="69"/>
      <c r="S27" s="69"/>
      <c r="T27" s="67"/>
      <c r="U27" s="47"/>
      <c r="V27" s="47"/>
      <c r="W27" s="2"/>
    </row>
    <row r="28" spans="1:23" ht="23.25">
      <c r="A28" s="2"/>
      <c r="B28" s="71"/>
      <c r="C28" s="71"/>
      <c r="D28" s="71"/>
      <c r="E28" s="69"/>
      <c r="F28" s="69"/>
      <c r="G28" s="69"/>
      <c r="H28" s="70">
        <v>210</v>
      </c>
      <c r="J28" s="43" t="s">
        <v>38</v>
      </c>
      <c r="L28" s="67">
        <v>2145149.4</v>
      </c>
      <c r="M28" s="69"/>
      <c r="N28" s="67">
        <f>SUM(L28:M28)</f>
        <v>2145149.4</v>
      </c>
      <c r="O28" s="67">
        <v>3102670.1</v>
      </c>
      <c r="P28" s="69"/>
      <c r="Q28" s="67">
        <f>SUM(O28:P28)</f>
        <v>3102670.1</v>
      </c>
      <c r="R28" s="67">
        <v>3102670.1</v>
      </c>
      <c r="S28" s="69"/>
      <c r="T28" s="67">
        <f>SUM(R28:S28)</f>
        <v>3102670.1</v>
      </c>
      <c r="U28" s="47">
        <f>(T28/N28)*100</f>
        <v>144.6365507222947</v>
      </c>
      <c r="V28" s="47">
        <f>(T28/Q28)*100</f>
        <v>100</v>
      </c>
      <c r="W28" s="2"/>
    </row>
    <row r="29" spans="1:23" ht="23.25">
      <c r="A29" s="2"/>
      <c r="B29" s="71"/>
      <c r="C29" s="71"/>
      <c r="D29" s="71"/>
      <c r="E29" s="69"/>
      <c r="F29" s="69"/>
      <c r="G29" s="69"/>
      <c r="H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2"/>
    </row>
    <row r="30" spans="1:23" ht="23.25">
      <c r="A30" s="2"/>
      <c r="B30" s="71"/>
      <c r="C30" s="71"/>
      <c r="D30" s="71"/>
      <c r="E30" s="71"/>
      <c r="F30" s="72"/>
      <c r="G30" s="71" t="s">
        <v>33</v>
      </c>
      <c r="H30" s="72"/>
      <c r="I30" s="43"/>
      <c r="J30" s="43" t="s">
        <v>36</v>
      </c>
      <c r="K30" s="73"/>
      <c r="L30" s="67">
        <f>L32</f>
        <v>1076637.9</v>
      </c>
      <c r="M30" s="67"/>
      <c r="N30" s="67">
        <f>SUM(L30:M30)</f>
        <v>1076637.9</v>
      </c>
      <c r="O30" s="67">
        <f>O32</f>
        <v>539821</v>
      </c>
      <c r="P30" s="67"/>
      <c r="Q30" s="67">
        <f>SUM(O30:P30)</f>
        <v>539821</v>
      </c>
      <c r="R30" s="67">
        <f>R32</f>
        <v>539821</v>
      </c>
      <c r="S30" s="67"/>
      <c r="T30" s="67">
        <f>SUM(R30:S30)</f>
        <v>539821</v>
      </c>
      <c r="U30" s="47">
        <f>(T30/N30)*100</f>
        <v>50.13951301547159</v>
      </c>
      <c r="V30" s="47">
        <f>(T30/Q30)*100</f>
        <v>100</v>
      </c>
      <c r="W30" s="2"/>
    </row>
    <row r="31" spans="1:23" ht="23.25">
      <c r="A31" s="2"/>
      <c r="B31" s="71"/>
      <c r="C31" s="71"/>
      <c r="D31" s="71"/>
      <c r="E31" s="71"/>
      <c r="F31" s="72"/>
      <c r="G31" s="72"/>
      <c r="H31" s="72"/>
      <c r="I31" s="43"/>
      <c r="J31" s="43"/>
      <c r="K31" s="73"/>
      <c r="L31" s="67"/>
      <c r="M31" s="67"/>
      <c r="N31" s="67"/>
      <c r="O31" s="67"/>
      <c r="P31" s="67"/>
      <c r="Q31" s="67"/>
      <c r="R31" s="67"/>
      <c r="S31" s="67"/>
      <c r="T31" s="67"/>
      <c r="U31" s="47"/>
      <c r="V31" s="47"/>
      <c r="W31" s="2"/>
    </row>
    <row r="32" spans="1:23" ht="23.25">
      <c r="A32" s="2"/>
      <c r="B32" s="71"/>
      <c r="C32" s="71"/>
      <c r="D32" s="71"/>
      <c r="E32" s="71"/>
      <c r="F32" s="72"/>
      <c r="G32" s="72"/>
      <c r="H32" s="71" t="s">
        <v>37</v>
      </c>
      <c r="I32" s="43"/>
      <c r="J32" s="43" t="s">
        <v>38</v>
      </c>
      <c r="K32" s="73"/>
      <c r="L32" s="67">
        <v>1076637.9</v>
      </c>
      <c r="M32" s="67"/>
      <c r="N32" s="67">
        <f>SUM(L32:M32)</f>
        <v>1076637.9</v>
      </c>
      <c r="O32" s="67">
        <v>539821</v>
      </c>
      <c r="P32" s="67"/>
      <c r="Q32" s="67">
        <f>SUM(O32:P32)</f>
        <v>539821</v>
      </c>
      <c r="R32" s="67">
        <v>539821</v>
      </c>
      <c r="S32" s="67"/>
      <c r="T32" s="67">
        <f>SUM(R32:S32)</f>
        <v>539821</v>
      </c>
      <c r="U32" s="47">
        <f>(T32/N32)*100</f>
        <v>50.13951301547159</v>
      </c>
      <c r="V32" s="47">
        <f>(T32/Q32)*100</f>
        <v>100</v>
      </c>
      <c r="W32" s="2"/>
    </row>
    <row r="33" spans="1:23" ht="23.25">
      <c r="A33" s="2"/>
      <c r="B33" s="71"/>
      <c r="C33" s="71"/>
      <c r="D33" s="71"/>
      <c r="E33" s="71"/>
      <c r="F33" s="72"/>
      <c r="G33" s="72"/>
      <c r="H33" s="72"/>
      <c r="I33" s="43"/>
      <c r="J33" s="43"/>
      <c r="K33" s="73"/>
      <c r="L33" s="67"/>
      <c r="M33" s="67"/>
      <c r="N33" s="67"/>
      <c r="O33" s="67"/>
      <c r="P33" s="67"/>
      <c r="Q33" s="67"/>
      <c r="R33" s="67"/>
      <c r="S33" s="67"/>
      <c r="T33" s="67"/>
      <c r="U33" s="47"/>
      <c r="V33" s="47"/>
      <c r="W33" s="2"/>
    </row>
    <row r="34" spans="1:23" ht="23.25">
      <c r="A34" s="2"/>
      <c r="B34" s="71"/>
      <c r="C34" s="71"/>
      <c r="D34" s="71"/>
      <c r="E34" s="71" t="s">
        <v>39</v>
      </c>
      <c r="F34" s="72"/>
      <c r="G34" s="72"/>
      <c r="H34" s="72"/>
      <c r="I34" s="43"/>
      <c r="J34" s="43" t="s">
        <v>45</v>
      </c>
      <c r="K34" s="73"/>
      <c r="L34" s="67">
        <f>L36</f>
        <v>18000000</v>
      </c>
      <c r="M34" s="67"/>
      <c r="N34" s="67">
        <f>SUM(L34:M34)</f>
        <v>18000000</v>
      </c>
      <c r="O34" s="67">
        <f>O36</f>
        <v>18000000</v>
      </c>
      <c r="P34" s="67"/>
      <c r="Q34" s="67">
        <f>SUM(O34:P34)</f>
        <v>18000000</v>
      </c>
      <c r="R34" s="67">
        <f>R36</f>
        <v>18000000</v>
      </c>
      <c r="S34" s="67"/>
      <c r="T34" s="67">
        <f>SUM(R34:S34)</f>
        <v>18000000</v>
      </c>
      <c r="U34" s="47">
        <f>(T34/N34)*100</f>
        <v>100</v>
      </c>
      <c r="V34" s="47">
        <f>(T34/Q34)*100</f>
        <v>100</v>
      </c>
      <c r="W34" s="2"/>
    </row>
    <row r="35" spans="1:23" ht="23.25">
      <c r="A35" s="2"/>
      <c r="B35" s="71"/>
      <c r="C35" s="71"/>
      <c r="D35" s="71"/>
      <c r="E35" s="71"/>
      <c r="F35" s="72"/>
      <c r="G35" s="72"/>
      <c r="H35" s="71"/>
      <c r="I35" s="43"/>
      <c r="J35" s="43"/>
      <c r="K35" s="73"/>
      <c r="L35" s="67"/>
      <c r="M35" s="67"/>
      <c r="N35" s="67"/>
      <c r="O35" s="67"/>
      <c r="P35" s="67"/>
      <c r="Q35" s="67"/>
      <c r="R35" s="67"/>
      <c r="S35" s="67"/>
      <c r="T35" s="67"/>
      <c r="U35" s="47"/>
      <c r="V35" s="47"/>
      <c r="W35" s="2"/>
    </row>
    <row r="36" spans="1:23" ht="23.25">
      <c r="A36" s="2"/>
      <c r="B36" s="71"/>
      <c r="C36" s="71"/>
      <c r="D36" s="71"/>
      <c r="E36" s="71"/>
      <c r="F36" s="71" t="s">
        <v>28</v>
      </c>
      <c r="G36" s="72"/>
      <c r="H36" s="72"/>
      <c r="I36" s="43"/>
      <c r="J36" s="43" t="s">
        <v>30</v>
      </c>
      <c r="K36" s="73"/>
      <c r="L36" s="67">
        <f>L38</f>
        <v>18000000</v>
      </c>
      <c r="M36" s="67"/>
      <c r="N36" s="67">
        <f>SUM(L36:M36)</f>
        <v>18000000</v>
      </c>
      <c r="O36" s="67">
        <f>O38</f>
        <v>18000000</v>
      </c>
      <c r="P36" s="67"/>
      <c r="Q36" s="67">
        <f>SUM(O36:P36)</f>
        <v>18000000</v>
      </c>
      <c r="R36" s="67">
        <f>R38</f>
        <v>18000000</v>
      </c>
      <c r="S36" s="67"/>
      <c r="T36" s="67">
        <f>SUM(R36:S36)</f>
        <v>18000000</v>
      </c>
      <c r="U36" s="47">
        <f>(T36/N36)*100</f>
        <v>100</v>
      </c>
      <c r="V36" s="47">
        <f>(T36/Q36)*100</f>
        <v>100</v>
      </c>
      <c r="W36" s="2"/>
    </row>
    <row r="37" spans="1:23" ht="23.25">
      <c r="A37" s="2"/>
      <c r="B37" s="71"/>
      <c r="C37" s="71"/>
      <c r="D37" s="71"/>
      <c r="E37" s="71"/>
      <c r="F37" s="72"/>
      <c r="G37" s="72"/>
      <c r="H37" s="72"/>
      <c r="I37" s="43"/>
      <c r="J37" s="43"/>
      <c r="K37" s="73"/>
      <c r="L37" s="67"/>
      <c r="M37" s="67"/>
      <c r="N37" s="67"/>
      <c r="O37" s="67"/>
      <c r="P37" s="67"/>
      <c r="Q37" s="67"/>
      <c r="R37" s="67"/>
      <c r="S37" s="67"/>
      <c r="T37" s="67"/>
      <c r="U37" s="47"/>
      <c r="V37" s="47"/>
      <c r="W37" s="2"/>
    </row>
    <row r="38" spans="1:23" ht="23.25">
      <c r="A38" s="2"/>
      <c r="B38" s="71"/>
      <c r="C38" s="71"/>
      <c r="D38" s="71"/>
      <c r="E38" s="71"/>
      <c r="F38" s="72"/>
      <c r="G38" s="71" t="s">
        <v>43</v>
      </c>
      <c r="H38" s="74"/>
      <c r="I38" s="1"/>
      <c r="J38" s="1" t="s">
        <v>44</v>
      </c>
      <c r="K38" s="1"/>
      <c r="L38" s="75">
        <f>L40</f>
        <v>18000000</v>
      </c>
      <c r="M38" s="74"/>
      <c r="N38" s="67">
        <f>SUM(L38:M38)</f>
        <v>18000000</v>
      </c>
      <c r="O38" s="75">
        <f>O40</f>
        <v>18000000</v>
      </c>
      <c r="P38" s="74"/>
      <c r="Q38" s="67">
        <f>SUM(O38:P38)</f>
        <v>18000000</v>
      </c>
      <c r="R38" s="75">
        <f>R40</f>
        <v>18000000</v>
      </c>
      <c r="S38" s="74"/>
      <c r="T38" s="67">
        <f>SUM(R38:S38)</f>
        <v>18000000</v>
      </c>
      <c r="U38" s="47">
        <f>(T38/N38)*100</f>
        <v>100</v>
      </c>
      <c r="V38" s="47">
        <f>(T38/Q38)*100</f>
        <v>100</v>
      </c>
      <c r="W38" s="2"/>
    </row>
    <row r="39" spans="1:23" ht="23.25">
      <c r="A39" s="2"/>
      <c r="B39" s="71"/>
      <c r="C39" s="71"/>
      <c r="D39" s="71"/>
      <c r="E39" s="71"/>
      <c r="F39" s="72"/>
      <c r="G39" s="72"/>
      <c r="H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2"/>
    </row>
    <row r="40" spans="1:23" ht="23.25">
      <c r="A40" s="2"/>
      <c r="B40" s="71"/>
      <c r="C40" s="71"/>
      <c r="D40" s="71"/>
      <c r="E40" s="71"/>
      <c r="F40" s="72"/>
      <c r="G40" s="72"/>
      <c r="H40" s="71" t="s">
        <v>37</v>
      </c>
      <c r="I40" s="43"/>
      <c r="J40" s="43" t="s">
        <v>38</v>
      </c>
      <c r="K40" s="73"/>
      <c r="L40" s="67">
        <v>18000000</v>
      </c>
      <c r="M40" s="67"/>
      <c r="N40" s="67">
        <f>SUM(L40:M40)</f>
        <v>18000000</v>
      </c>
      <c r="O40" s="67">
        <v>18000000</v>
      </c>
      <c r="P40" s="67"/>
      <c r="Q40" s="67">
        <f>SUM(O40:P40)</f>
        <v>18000000</v>
      </c>
      <c r="R40" s="67">
        <v>18000000</v>
      </c>
      <c r="S40" s="67"/>
      <c r="T40" s="67">
        <f>SUM(R40:S40)</f>
        <v>18000000</v>
      </c>
      <c r="U40" s="47">
        <f>(T40/N40)*100</f>
        <v>100</v>
      </c>
      <c r="V40" s="47">
        <f>(T40/Q40)*100</f>
        <v>100</v>
      </c>
      <c r="W40" s="2"/>
    </row>
    <row r="41" spans="1:23" ht="23.25">
      <c r="A41" s="2"/>
      <c r="B41" s="71"/>
      <c r="C41" s="71"/>
      <c r="D41" s="71"/>
      <c r="E41" s="71"/>
      <c r="F41" s="72"/>
      <c r="G41" s="72"/>
      <c r="H41" s="72"/>
      <c r="I41" s="43"/>
      <c r="J41" s="43"/>
      <c r="K41" s="46"/>
      <c r="L41" s="67"/>
      <c r="M41" s="67"/>
      <c r="N41" s="67"/>
      <c r="O41" s="67"/>
      <c r="P41" s="67"/>
      <c r="Q41" s="67"/>
      <c r="R41" s="67"/>
      <c r="S41" s="67"/>
      <c r="T41" s="67"/>
      <c r="U41" s="47"/>
      <c r="V41" s="47"/>
      <c r="W41" s="2"/>
    </row>
    <row r="42" spans="1:23" ht="23.25">
      <c r="A42" s="2"/>
      <c r="B42" s="71"/>
      <c r="C42" s="71"/>
      <c r="D42" s="71"/>
      <c r="E42" s="71"/>
      <c r="F42" s="72"/>
      <c r="G42" s="72"/>
      <c r="H42" s="72"/>
      <c r="I42" s="43"/>
      <c r="J42" s="64" t="s">
        <v>40</v>
      </c>
      <c r="K42" s="46"/>
      <c r="L42" s="68">
        <f>L14</f>
        <v>22195104</v>
      </c>
      <c r="M42" s="68"/>
      <c r="N42" s="68">
        <f>SUM(L42:M42)</f>
        <v>22195104</v>
      </c>
      <c r="O42" s="68">
        <f>O14</f>
        <v>22195104</v>
      </c>
      <c r="P42" s="68"/>
      <c r="Q42" s="68">
        <f>SUM(O42:P42)</f>
        <v>22195104</v>
      </c>
      <c r="R42" s="68">
        <f>R14</f>
        <v>22195104</v>
      </c>
      <c r="S42" s="68"/>
      <c r="T42" s="68">
        <f>SUM(R42:S42)</f>
        <v>22195104</v>
      </c>
      <c r="U42" s="65">
        <f>(T42/N42)*100</f>
        <v>100</v>
      </c>
      <c r="V42" s="65">
        <f>(T42/Q42)*100</f>
        <v>100</v>
      </c>
      <c r="W42" s="2"/>
    </row>
    <row r="43" spans="1:23" ht="23.25">
      <c r="A43" s="2"/>
      <c r="B43" s="39"/>
      <c r="C43" s="39"/>
      <c r="D43" s="39"/>
      <c r="E43" s="39"/>
      <c r="F43" s="40"/>
      <c r="G43" s="41"/>
      <c r="H43" s="40"/>
      <c r="I43" s="43"/>
      <c r="J43" s="43"/>
      <c r="K43" s="46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2"/>
    </row>
    <row r="44" spans="1:23" ht="23.25">
      <c r="A44" s="2"/>
      <c r="B44" s="39"/>
      <c r="C44" s="39"/>
      <c r="D44" s="39"/>
      <c r="E44" s="39"/>
      <c r="F44" s="40"/>
      <c r="G44" s="41"/>
      <c r="H44" s="48"/>
      <c r="I44" s="43"/>
      <c r="J44" s="43"/>
      <c r="K44" s="46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2"/>
    </row>
    <row r="45" spans="1:23" ht="23.25">
      <c r="A45" s="2"/>
      <c r="B45" s="49"/>
      <c r="C45" s="49"/>
      <c r="D45" s="49"/>
      <c r="E45" s="49"/>
      <c r="F45" s="50"/>
      <c r="G45" s="51"/>
      <c r="H45" s="50"/>
      <c r="I45" s="52"/>
      <c r="J45" s="52"/>
      <c r="K45" s="53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2"/>
    </row>
    <row r="46" spans="1:23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91" spans="1:23" ht="23.25">
      <c r="A91" t="s">
        <v>16</v>
      </c>
      <c r="W91" t="s">
        <v>16</v>
      </c>
    </row>
    <row r="65398" spans="1:23" ht="23.25">
      <c r="A65398" s="2"/>
      <c r="B65398" s="2" t="s">
        <v>0</v>
      </c>
      <c r="C65398" s="2"/>
      <c r="D65398" s="2"/>
      <c r="E65398" s="2"/>
      <c r="F65398" s="2"/>
      <c r="G65398" s="2"/>
      <c r="H65398" s="2"/>
      <c r="I65398" s="2"/>
      <c r="J65398" s="2"/>
      <c r="K65398" s="2"/>
      <c r="L65398" s="2"/>
      <c r="M65398" s="2"/>
      <c r="N65398" s="2"/>
      <c r="O65398" s="2"/>
      <c r="P65398" s="2"/>
      <c r="Q65398" s="2"/>
      <c r="R65398" s="2"/>
      <c r="S65398" s="2"/>
      <c r="T65398" s="2"/>
      <c r="U65398" s="2"/>
      <c r="V65398" s="55" t="s">
        <v>15</v>
      </c>
      <c r="W65398" s="2"/>
    </row>
    <row r="65399" spans="1:23" ht="23.25">
      <c r="A65399" s="2"/>
      <c r="B65399" s="7"/>
      <c r="C65399" s="8"/>
      <c r="D65399" s="8"/>
      <c r="E65399" s="8"/>
      <c r="F65399" s="8"/>
      <c r="G65399" s="8"/>
      <c r="H65399" s="9"/>
      <c r="I65399" s="7"/>
      <c r="J65399" s="8"/>
      <c r="K65399" s="9"/>
      <c r="L65399" s="10" t="s">
        <v>1</v>
      </c>
      <c r="M65399" s="11"/>
      <c r="N65399" s="11"/>
      <c r="O65399" s="11"/>
      <c r="P65399" s="11"/>
      <c r="Q65399" s="11"/>
      <c r="R65399" s="11"/>
      <c r="S65399" s="11"/>
      <c r="T65399" s="12"/>
      <c r="U65399" s="7"/>
      <c r="V65399" s="9"/>
      <c r="W65399" s="2"/>
    </row>
    <row r="65400" spans="1:23" ht="23.25">
      <c r="A65400" s="2"/>
      <c r="B65400" s="13" t="s">
        <v>2</v>
      </c>
      <c r="C65400" s="14"/>
      <c r="D65400" s="14"/>
      <c r="E65400" s="14"/>
      <c r="F65400" s="14"/>
      <c r="G65400" s="14"/>
      <c r="H65400" s="15"/>
      <c r="I65400" s="16"/>
      <c r="J65400" s="17"/>
      <c r="K65400" s="18"/>
      <c r="L65400" s="10" t="s">
        <v>3</v>
      </c>
      <c r="M65400" s="11"/>
      <c r="N65400" s="12"/>
      <c r="O65400" s="10" t="s">
        <v>4</v>
      </c>
      <c r="P65400" s="11"/>
      <c r="Q65400" s="12"/>
      <c r="R65400" s="10" t="s">
        <v>5</v>
      </c>
      <c r="S65400" s="11"/>
      <c r="T65400" s="12"/>
      <c r="U65400" s="19" t="s">
        <v>6</v>
      </c>
      <c r="V65400" s="20"/>
      <c r="W65400" s="2"/>
    </row>
    <row r="65401" spans="1:23" ht="23.25">
      <c r="A65401" s="2"/>
      <c r="B65401" s="21"/>
      <c r="C65401" s="21"/>
      <c r="D65401" s="21"/>
      <c r="E65401" s="21"/>
      <c r="F65401" s="22"/>
      <c r="G65401" s="23"/>
      <c r="H65401" s="21"/>
      <c r="I65401" s="16"/>
      <c r="J65401" s="24" t="s">
        <v>7</v>
      </c>
      <c r="K65401" s="18"/>
      <c r="L65401" s="25"/>
      <c r="M65401" s="25"/>
      <c r="N65401" s="25"/>
      <c r="O65401" s="25"/>
      <c r="P65401" s="25"/>
      <c r="Q65401" s="25"/>
      <c r="R65401" s="25"/>
      <c r="S65401" s="25"/>
      <c r="T65401" s="26"/>
      <c r="U65401" s="27" t="s">
        <v>8</v>
      </c>
      <c r="V65401" s="28"/>
      <c r="W65401" s="2"/>
    </row>
    <row r="65402" spans="1:23" ht="23.25">
      <c r="A65402" s="2"/>
      <c r="B65402" s="29" t="s">
        <v>17</v>
      </c>
      <c r="C65402" s="29" t="s">
        <v>18</v>
      </c>
      <c r="D65402" s="29" t="s">
        <v>19</v>
      </c>
      <c r="E65402" s="29" t="s">
        <v>20</v>
      </c>
      <c r="F65402" s="30" t="s">
        <v>21</v>
      </c>
      <c r="G65402" s="3" t="s">
        <v>22</v>
      </c>
      <c r="H65402" s="29" t="s">
        <v>23</v>
      </c>
      <c r="I65402" s="16"/>
      <c r="J65402" s="17"/>
      <c r="K65402" s="18"/>
      <c r="L65402" s="31" t="s">
        <v>9</v>
      </c>
      <c r="M65402" s="31" t="s">
        <v>10</v>
      </c>
      <c r="N65402" s="31" t="s">
        <v>11</v>
      </c>
      <c r="O65402" s="31" t="s">
        <v>9</v>
      </c>
      <c r="P65402" s="31" t="s">
        <v>10</v>
      </c>
      <c r="Q65402" s="31" t="s">
        <v>11</v>
      </c>
      <c r="R65402" s="31" t="s">
        <v>9</v>
      </c>
      <c r="S65402" s="31" t="s">
        <v>10</v>
      </c>
      <c r="T65402" s="31" t="s">
        <v>11</v>
      </c>
      <c r="U65402" s="25" t="s">
        <v>12</v>
      </c>
      <c r="V65402" s="25" t="s">
        <v>12</v>
      </c>
      <c r="W65402" s="2"/>
    </row>
    <row r="65403" spans="1:23" ht="23.25">
      <c r="A65403" s="2"/>
      <c r="B65403" s="32"/>
      <c r="C65403" s="32"/>
      <c r="D65403" s="32"/>
      <c r="E65403" s="32"/>
      <c r="F65403" s="33"/>
      <c r="G65403" s="34"/>
      <c r="H65403" s="32"/>
      <c r="I65403" s="35"/>
      <c r="J65403" s="36"/>
      <c r="K65403" s="37"/>
      <c r="L65403" s="38"/>
      <c r="M65403" s="38"/>
      <c r="N65403" s="38"/>
      <c r="O65403" s="38"/>
      <c r="P65403" s="38"/>
      <c r="Q65403" s="38"/>
      <c r="R65403" s="38"/>
      <c r="S65403" s="38"/>
      <c r="T65403" s="38"/>
      <c r="U65403" s="38" t="s">
        <v>13</v>
      </c>
      <c r="V65403" s="38" t="s">
        <v>14</v>
      </c>
      <c r="W65403" s="2"/>
    </row>
    <row r="65404" spans="1:23" ht="23.25">
      <c r="A65404" s="2"/>
      <c r="B65404" s="39"/>
      <c r="C65404" s="39"/>
      <c r="D65404" s="39"/>
      <c r="E65404" s="39"/>
      <c r="F65404" s="40"/>
      <c r="G65404" s="41"/>
      <c r="H65404" s="56"/>
      <c r="I65404" s="57"/>
      <c r="J65404" s="43"/>
      <c r="K65404" s="44"/>
      <c r="L65404" s="45"/>
      <c r="M65404" s="45"/>
      <c r="N65404" s="45"/>
      <c r="O65404" s="45"/>
      <c r="P65404" s="45"/>
      <c r="Q65404" s="45"/>
      <c r="R65404" s="45"/>
      <c r="S65404" s="45"/>
      <c r="T65404" s="45"/>
      <c r="U65404" s="45"/>
      <c r="V65404" s="45"/>
      <c r="W65404" s="2"/>
    </row>
    <row r="65405" spans="1:23" ht="23.25">
      <c r="A65405" s="2"/>
      <c r="B65405" s="56"/>
      <c r="C65405" s="56"/>
      <c r="D65405" s="56"/>
      <c r="E65405" s="56"/>
      <c r="F65405" s="40"/>
      <c r="G65405" s="41"/>
      <c r="H65405" s="56"/>
      <c r="I65405" s="58"/>
      <c r="J65405" s="43"/>
      <c r="K65405" s="46"/>
      <c r="L65405" s="47"/>
      <c r="M65405" s="47"/>
      <c r="N65405" s="47"/>
      <c r="O65405" s="47"/>
      <c r="P65405" s="47"/>
      <c r="Q65405" s="47"/>
      <c r="R65405" s="47"/>
      <c r="S65405" s="47"/>
      <c r="T65405" s="47"/>
      <c r="U65405" s="47"/>
      <c r="V65405" s="47"/>
      <c r="W65405" s="2"/>
    </row>
    <row r="65406" spans="1:23" ht="23.25">
      <c r="A65406" s="2"/>
      <c r="B65406" s="39"/>
      <c r="C65406" s="39"/>
      <c r="D65406" s="39"/>
      <c r="E65406" s="39"/>
      <c r="F65406" s="40"/>
      <c r="G65406" s="41"/>
      <c r="H65406" s="56"/>
      <c r="I65406" s="58"/>
      <c r="J65406" s="43"/>
      <c r="K65406" s="46"/>
      <c r="L65406" s="47"/>
      <c r="M65406" s="47"/>
      <c r="N65406" s="47"/>
      <c r="O65406" s="47"/>
      <c r="P65406" s="47"/>
      <c r="Q65406" s="47"/>
      <c r="R65406" s="47"/>
      <c r="S65406" s="47"/>
      <c r="T65406" s="47"/>
      <c r="U65406" s="47"/>
      <c r="V65406" s="47"/>
      <c r="W65406" s="2"/>
    </row>
    <row r="65407" spans="1:23" ht="23.25">
      <c r="A65407" s="2"/>
      <c r="B65407" s="56"/>
      <c r="C65407" s="56"/>
      <c r="D65407" s="56"/>
      <c r="E65407" s="56"/>
      <c r="F65407" s="40"/>
      <c r="G65407" s="41"/>
      <c r="H65407" s="56"/>
      <c r="I65407" s="58"/>
      <c r="J65407" s="43"/>
      <c r="K65407" s="46"/>
      <c r="L65407" s="47"/>
      <c r="M65407" s="47"/>
      <c r="N65407" s="47"/>
      <c r="O65407" s="47"/>
      <c r="P65407" s="47"/>
      <c r="Q65407" s="47"/>
      <c r="R65407" s="47"/>
      <c r="S65407" s="47"/>
      <c r="T65407" s="47"/>
      <c r="U65407" s="47"/>
      <c r="V65407" s="47"/>
      <c r="W65407" s="2"/>
    </row>
    <row r="65408" spans="1:23" ht="23.25">
      <c r="A65408" s="2"/>
      <c r="B65408" s="56"/>
      <c r="C65408" s="56"/>
      <c r="D65408" s="56"/>
      <c r="E65408" s="56"/>
      <c r="F65408" s="40"/>
      <c r="G65408" s="41"/>
      <c r="H65408" s="56"/>
      <c r="I65408" s="58"/>
      <c r="J65408" s="43"/>
      <c r="K65408" s="46"/>
      <c r="L65408" s="47"/>
      <c r="M65408" s="47"/>
      <c r="N65408" s="47"/>
      <c r="O65408" s="47"/>
      <c r="P65408" s="47"/>
      <c r="Q65408" s="47"/>
      <c r="R65408" s="47"/>
      <c r="S65408" s="47"/>
      <c r="T65408" s="47"/>
      <c r="U65408" s="47"/>
      <c r="V65408" s="47"/>
      <c r="W65408" s="2"/>
    </row>
    <row r="65409" spans="1:23" ht="23.25">
      <c r="A65409" s="2"/>
      <c r="B65409" s="56"/>
      <c r="C65409" s="56"/>
      <c r="D65409" s="56"/>
      <c r="E65409" s="56"/>
      <c r="F65409" s="48"/>
      <c r="G65409" s="41"/>
      <c r="H65409" s="56"/>
      <c r="I65409" s="58"/>
      <c r="J65409" s="43"/>
      <c r="K65409" s="46"/>
      <c r="L65409" s="47"/>
      <c r="M65409" s="47"/>
      <c r="N65409" s="47"/>
      <c r="O65409" s="47"/>
      <c r="P65409" s="47"/>
      <c r="Q65409" s="47"/>
      <c r="R65409" s="47"/>
      <c r="S65409" s="47"/>
      <c r="T65409" s="47"/>
      <c r="U65409" s="47"/>
      <c r="V65409" s="47"/>
      <c r="W65409" s="2"/>
    </row>
    <row r="65410" spans="1:23" ht="23.25">
      <c r="A65410" s="2"/>
      <c r="B65410" s="56"/>
      <c r="C65410" s="56"/>
      <c r="D65410" s="56"/>
      <c r="E65410" s="56"/>
      <c r="F65410" s="40"/>
      <c r="G65410" s="41"/>
      <c r="H65410" s="56"/>
      <c r="I65410" s="58"/>
      <c r="J65410" s="43"/>
      <c r="K65410" s="46"/>
      <c r="L65410" s="47"/>
      <c r="M65410" s="47"/>
      <c r="N65410" s="47"/>
      <c r="O65410" s="47"/>
      <c r="P65410" s="47"/>
      <c r="Q65410" s="47"/>
      <c r="R65410" s="47"/>
      <c r="S65410" s="47"/>
      <c r="T65410" s="47"/>
      <c r="U65410" s="47"/>
      <c r="V65410" s="47"/>
      <c r="W65410" s="2"/>
    </row>
    <row r="65411" spans="1:23" ht="23.25">
      <c r="A65411" s="2"/>
      <c r="B65411" s="56"/>
      <c r="C65411" s="56"/>
      <c r="D65411" s="56"/>
      <c r="E65411" s="56"/>
      <c r="F65411" s="40"/>
      <c r="G65411" s="41"/>
      <c r="H65411" s="39"/>
      <c r="I65411" s="58"/>
      <c r="J65411" s="43"/>
      <c r="K65411" s="46"/>
      <c r="L65411" s="47"/>
      <c r="M65411" s="47"/>
      <c r="N65411" s="47"/>
      <c r="O65411" s="47"/>
      <c r="P65411" s="47"/>
      <c r="Q65411" s="47"/>
      <c r="R65411" s="47"/>
      <c r="S65411" s="47"/>
      <c r="T65411" s="47"/>
      <c r="U65411" s="47"/>
      <c r="V65411" s="47"/>
      <c r="W65411" s="2"/>
    </row>
    <row r="65412" spans="1:23" ht="23.25">
      <c r="A65412" s="2"/>
      <c r="B65412" s="56"/>
      <c r="C65412" s="56"/>
      <c r="D65412" s="56"/>
      <c r="E65412" s="56"/>
      <c r="F65412" s="40"/>
      <c r="G65412" s="41"/>
      <c r="H65412" s="56"/>
      <c r="I65412" s="58"/>
      <c r="J65412" s="43"/>
      <c r="K65412" s="46"/>
      <c r="L65412" s="47"/>
      <c r="M65412" s="47"/>
      <c r="N65412" s="47"/>
      <c r="O65412" s="47"/>
      <c r="P65412" s="47"/>
      <c r="Q65412" s="47"/>
      <c r="R65412" s="47"/>
      <c r="S65412" s="47"/>
      <c r="T65412" s="47"/>
      <c r="U65412" s="47"/>
      <c r="V65412" s="47"/>
      <c r="W65412" s="2"/>
    </row>
    <row r="65413" spans="1:23" ht="23.25">
      <c r="A65413" s="2"/>
      <c r="B65413" s="56"/>
      <c r="C65413" s="56"/>
      <c r="D65413" s="56"/>
      <c r="E65413" s="56"/>
      <c r="F65413" s="40"/>
      <c r="G65413" s="41"/>
      <c r="H65413" s="56"/>
      <c r="I65413" s="58"/>
      <c r="J65413" s="43"/>
      <c r="K65413" s="46"/>
      <c r="L65413" s="47"/>
      <c r="M65413" s="47"/>
      <c r="N65413" s="47"/>
      <c r="O65413" s="47"/>
      <c r="P65413" s="47"/>
      <c r="Q65413" s="47"/>
      <c r="R65413" s="47"/>
      <c r="S65413" s="47"/>
      <c r="T65413" s="47"/>
      <c r="U65413" s="47"/>
      <c r="V65413" s="47"/>
      <c r="W65413" s="2"/>
    </row>
    <row r="65414" spans="1:23" ht="23.25">
      <c r="A65414" s="2"/>
      <c r="B65414" s="56"/>
      <c r="C65414" s="56"/>
      <c r="D65414" s="56"/>
      <c r="E65414" s="56"/>
      <c r="F65414" s="40"/>
      <c r="G65414" s="41"/>
      <c r="H65414" s="56"/>
      <c r="I65414" s="58"/>
      <c r="J65414" s="43"/>
      <c r="K65414" s="46"/>
      <c r="L65414" s="47"/>
      <c r="M65414" s="47"/>
      <c r="N65414" s="47"/>
      <c r="O65414" s="47"/>
      <c r="P65414" s="47"/>
      <c r="Q65414" s="47"/>
      <c r="R65414" s="47"/>
      <c r="S65414" s="47"/>
      <c r="T65414" s="47"/>
      <c r="U65414" s="47"/>
      <c r="V65414" s="47"/>
      <c r="W65414" s="2"/>
    </row>
    <row r="65415" spans="1:23" ht="23.25">
      <c r="A65415" s="2"/>
      <c r="B65415" s="56"/>
      <c r="C65415" s="56"/>
      <c r="D65415" s="56"/>
      <c r="E65415" s="56"/>
      <c r="F65415" s="40"/>
      <c r="G65415" s="41"/>
      <c r="H65415" s="56"/>
      <c r="I65415" s="58"/>
      <c r="J65415" s="43"/>
      <c r="K65415" s="46"/>
      <c r="L65415" s="47"/>
      <c r="M65415" s="47"/>
      <c r="N65415" s="47"/>
      <c r="O65415" s="47"/>
      <c r="P65415" s="47"/>
      <c r="Q65415" s="47"/>
      <c r="R65415" s="47"/>
      <c r="S65415" s="47"/>
      <c r="T65415" s="47"/>
      <c r="U65415" s="47"/>
      <c r="V65415" s="47"/>
      <c r="W65415" s="2"/>
    </row>
    <row r="65416" spans="1:23" ht="23.25">
      <c r="A65416" s="2"/>
      <c r="B65416" s="56"/>
      <c r="C65416" s="56"/>
      <c r="D65416" s="56"/>
      <c r="E65416" s="56"/>
      <c r="F65416" s="40"/>
      <c r="G65416" s="41"/>
      <c r="H65416" s="56"/>
      <c r="I65416" s="58"/>
      <c r="J65416" s="43"/>
      <c r="K65416" s="46"/>
      <c r="L65416" s="47"/>
      <c r="M65416" s="47"/>
      <c r="N65416" s="47"/>
      <c r="O65416" s="47"/>
      <c r="P65416" s="47"/>
      <c r="Q65416" s="47"/>
      <c r="R65416" s="47"/>
      <c r="S65416" s="47"/>
      <c r="T65416" s="47"/>
      <c r="U65416" s="47"/>
      <c r="V65416" s="47"/>
      <c r="W65416" s="2"/>
    </row>
    <row r="65417" spans="1:23" ht="23.25">
      <c r="A65417" s="2"/>
      <c r="B65417" s="56"/>
      <c r="C65417" s="56"/>
      <c r="D65417" s="56"/>
      <c r="E65417" s="56"/>
      <c r="F65417" s="40"/>
      <c r="G65417" s="41"/>
      <c r="H65417" s="56"/>
      <c r="I65417" s="58"/>
      <c r="J65417" s="43"/>
      <c r="K65417" s="46"/>
      <c r="L65417" s="47"/>
      <c r="M65417" s="47"/>
      <c r="N65417" s="47"/>
      <c r="O65417" s="47"/>
      <c r="P65417" s="47"/>
      <c r="Q65417" s="47"/>
      <c r="R65417" s="47"/>
      <c r="S65417" s="47"/>
      <c r="T65417" s="47"/>
      <c r="U65417" s="47"/>
      <c r="V65417" s="47"/>
      <c r="W65417" s="2"/>
    </row>
    <row r="65418" spans="1:23" ht="23.25">
      <c r="A65418" s="2"/>
      <c r="B65418" s="56"/>
      <c r="C65418" s="56"/>
      <c r="D65418" s="56"/>
      <c r="E65418" s="56"/>
      <c r="F65418" s="40"/>
      <c r="G65418" s="41"/>
      <c r="H65418" s="56"/>
      <c r="I65418" s="58"/>
      <c r="J65418" s="43"/>
      <c r="K65418" s="46"/>
      <c r="L65418" s="47"/>
      <c r="M65418" s="47"/>
      <c r="N65418" s="47"/>
      <c r="O65418" s="47"/>
      <c r="P65418" s="47"/>
      <c r="Q65418" s="47"/>
      <c r="R65418" s="47"/>
      <c r="S65418" s="47"/>
      <c r="T65418" s="47"/>
      <c r="U65418" s="47"/>
      <c r="V65418" s="47"/>
      <c r="W65418" s="2"/>
    </row>
    <row r="65419" spans="1:23" ht="23.25">
      <c r="A65419" s="2"/>
      <c r="B65419" s="56"/>
      <c r="C65419" s="56"/>
      <c r="D65419" s="56"/>
      <c r="E65419" s="56"/>
      <c r="F65419" s="40"/>
      <c r="G65419" s="41"/>
      <c r="H65419" s="56"/>
      <c r="I65419" s="58"/>
      <c r="J65419" s="43"/>
      <c r="K65419" s="46"/>
      <c r="L65419" s="47"/>
      <c r="M65419" s="47"/>
      <c r="N65419" s="47"/>
      <c r="O65419" s="47"/>
      <c r="P65419" s="47"/>
      <c r="Q65419" s="47"/>
      <c r="R65419" s="47"/>
      <c r="S65419" s="47"/>
      <c r="T65419" s="47"/>
      <c r="U65419" s="47"/>
      <c r="V65419" s="47"/>
      <c r="W65419" s="2"/>
    </row>
    <row r="65420" spans="1:23" ht="23.25">
      <c r="A65420" s="2"/>
      <c r="B65420" s="56"/>
      <c r="C65420" s="56"/>
      <c r="D65420" s="56"/>
      <c r="E65420" s="56"/>
      <c r="F65420" s="40"/>
      <c r="G65420" s="41"/>
      <c r="H65420" s="56"/>
      <c r="I65420" s="58"/>
      <c r="J65420" s="43"/>
      <c r="K65420" s="46"/>
      <c r="L65420" s="47"/>
      <c r="M65420" s="47"/>
      <c r="N65420" s="47"/>
      <c r="O65420" s="47"/>
      <c r="P65420" s="47"/>
      <c r="Q65420" s="47"/>
      <c r="R65420" s="47"/>
      <c r="S65420" s="47"/>
      <c r="T65420" s="47"/>
      <c r="U65420" s="47"/>
      <c r="V65420" s="47"/>
      <c r="W65420" s="2"/>
    </row>
    <row r="65421" spans="1:23" ht="23.25">
      <c r="A65421" s="2"/>
      <c r="B65421" s="56"/>
      <c r="C65421" s="56"/>
      <c r="D65421" s="56"/>
      <c r="E65421" s="56"/>
      <c r="F65421" s="40"/>
      <c r="G65421" s="41"/>
      <c r="H65421" s="56"/>
      <c r="I65421" s="58"/>
      <c r="J65421" s="43"/>
      <c r="K65421" s="46"/>
      <c r="L65421" s="47"/>
      <c r="M65421" s="47"/>
      <c r="N65421" s="47"/>
      <c r="O65421" s="47"/>
      <c r="P65421" s="47"/>
      <c r="Q65421" s="47"/>
      <c r="R65421" s="47"/>
      <c r="S65421" s="47"/>
      <c r="T65421" s="47"/>
      <c r="U65421" s="47"/>
      <c r="V65421" s="47"/>
      <c r="W65421" s="2"/>
    </row>
    <row r="65422" spans="1:23" ht="23.25">
      <c r="A65422" s="2"/>
      <c r="B65422" s="56"/>
      <c r="C65422" s="56"/>
      <c r="D65422" s="56"/>
      <c r="E65422" s="56"/>
      <c r="F65422" s="40"/>
      <c r="G65422" s="41"/>
      <c r="H65422" s="56"/>
      <c r="I65422" s="58"/>
      <c r="J65422" s="43"/>
      <c r="K65422" s="46"/>
      <c r="L65422" s="47"/>
      <c r="M65422" s="47"/>
      <c r="N65422" s="47"/>
      <c r="O65422" s="47"/>
      <c r="P65422" s="47"/>
      <c r="Q65422" s="47"/>
      <c r="R65422" s="47"/>
      <c r="S65422" s="47"/>
      <c r="T65422" s="47"/>
      <c r="U65422" s="47"/>
      <c r="V65422" s="47"/>
      <c r="W65422" s="2"/>
    </row>
    <row r="65423" spans="1:23" ht="23.25">
      <c r="A65423" s="2"/>
      <c r="B65423" s="56"/>
      <c r="C65423" s="56"/>
      <c r="D65423" s="56"/>
      <c r="E65423" s="56"/>
      <c r="F65423" s="40"/>
      <c r="G65423" s="41"/>
      <c r="H65423" s="56"/>
      <c r="I65423" s="58"/>
      <c r="J65423" s="43"/>
      <c r="K65423" s="46"/>
      <c r="L65423" s="47"/>
      <c r="M65423" s="47"/>
      <c r="N65423" s="47"/>
      <c r="O65423" s="47"/>
      <c r="P65423" s="47"/>
      <c r="Q65423" s="47"/>
      <c r="R65423" s="47"/>
      <c r="S65423" s="47"/>
      <c r="T65423" s="47"/>
      <c r="U65423" s="47"/>
      <c r="V65423" s="47"/>
      <c r="W65423" s="2"/>
    </row>
    <row r="65424" spans="1:23" ht="23.25">
      <c r="A65424" s="2"/>
      <c r="B65424" s="56"/>
      <c r="C65424" s="56"/>
      <c r="D65424" s="56"/>
      <c r="E65424" s="56"/>
      <c r="F65424" s="48"/>
      <c r="G65424" s="41"/>
      <c r="H65424" s="56"/>
      <c r="I65424" s="58"/>
      <c r="J65424" s="43"/>
      <c r="K65424" s="46"/>
      <c r="L65424" s="47"/>
      <c r="M65424" s="47"/>
      <c r="N65424" s="47"/>
      <c r="O65424" s="47"/>
      <c r="P65424" s="47"/>
      <c r="Q65424" s="47"/>
      <c r="R65424" s="47"/>
      <c r="S65424" s="47"/>
      <c r="T65424" s="47"/>
      <c r="U65424" s="47"/>
      <c r="V65424" s="47"/>
      <c r="W65424" s="2"/>
    </row>
    <row r="65425" spans="1:23" ht="23.25">
      <c r="A65425" s="2"/>
      <c r="B65425" s="56"/>
      <c r="C65425" s="56"/>
      <c r="D65425" s="56"/>
      <c r="E65425" s="56"/>
      <c r="F65425" s="40"/>
      <c r="G65425" s="41"/>
      <c r="H65425" s="56"/>
      <c r="I65425" s="58"/>
      <c r="J65425" s="43"/>
      <c r="K65425" s="46"/>
      <c r="L65425" s="47"/>
      <c r="M65425" s="47"/>
      <c r="N65425" s="47"/>
      <c r="O65425" s="47"/>
      <c r="P65425" s="47"/>
      <c r="Q65425" s="47"/>
      <c r="R65425" s="47"/>
      <c r="S65425" s="47"/>
      <c r="T65425" s="47"/>
      <c r="U65425" s="47"/>
      <c r="V65425" s="47"/>
      <c r="W65425" s="2"/>
    </row>
    <row r="65426" spans="1:23" ht="23.25">
      <c r="A65426" s="2"/>
      <c r="B65426" s="56"/>
      <c r="C65426" s="56"/>
      <c r="D65426" s="56"/>
      <c r="E65426" s="56"/>
      <c r="F65426" s="40"/>
      <c r="G65426" s="41"/>
      <c r="H65426" s="39"/>
      <c r="I65426" s="58"/>
      <c r="J65426" s="43"/>
      <c r="K65426" s="46"/>
      <c r="L65426" s="47"/>
      <c r="M65426" s="47"/>
      <c r="N65426" s="47"/>
      <c r="O65426" s="47"/>
      <c r="P65426" s="47"/>
      <c r="Q65426" s="47"/>
      <c r="R65426" s="47"/>
      <c r="S65426" s="47"/>
      <c r="T65426" s="47"/>
      <c r="U65426" s="47"/>
      <c r="V65426" s="47"/>
      <c r="W65426" s="2"/>
    </row>
    <row r="65427" spans="1:23" ht="23.25">
      <c r="A65427" s="2"/>
      <c r="B65427" s="56"/>
      <c r="C65427" s="56"/>
      <c r="D65427" s="56"/>
      <c r="E65427" s="56"/>
      <c r="F65427" s="40"/>
      <c r="G65427" s="41"/>
      <c r="H65427" s="39"/>
      <c r="I65427" s="58"/>
      <c r="J65427" s="43"/>
      <c r="K65427" s="46"/>
      <c r="L65427" s="47"/>
      <c r="M65427" s="47"/>
      <c r="N65427" s="47"/>
      <c r="O65427" s="47"/>
      <c r="P65427" s="47"/>
      <c r="Q65427" s="47"/>
      <c r="R65427" s="47"/>
      <c r="S65427" s="47"/>
      <c r="T65427" s="47"/>
      <c r="U65427" s="47"/>
      <c r="V65427" s="47"/>
      <c r="W65427" s="2"/>
    </row>
    <row r="65428" spans="1:23" ht="23.25">
      <c r="A65428" s="2"/>
      <c r="B65428" s="56"/>
      <c r="C65428" s="56"/>
      <c r="D65428" s="56"/>
      <c r="E65428" s="56"/>
      <c r="F65428" s="40"/>
      <c r="G65428" s="41"/>
      <c r="H65428" s="56"/>
      <c r="I65428" s="58"/>
      <c r="J65428" s="43"/>
      <c r="K65428" s="46"/>
      <c r="L65428" s="47"/>
      <c r="M65428" s="47"/>
      <c r="N65428" s="47"/>
      <c r="O65428" s="47"/>
      <c r="P65428" s="47"/>
      <c r="Q65428" s="47"/>
      <c r="R65428" s="47"/>
      <c r="S65428" s="47"/>
      <c r="T65428" s="47"/>
      <c r="U65428" s="47"/>
      <c r="V65428" s="47"/>
      <c r="W65428" s="2"/>
    </row>
    <row r="65429" spans="1:23" ht="23.25">
      <c r="A65429" s="2"/>
      <c r="B65429" s="56"/>
      <c r="C65429" s="56"/>
      <c r="D65429" s="56"/>
      <c r="E65429" s="56"/>
      <c r="F65429" s="40"/>
      <c r="G65429" s="41"/>
      <c r="H65429" s="39"/>
      <c r="I65429" s="58"/>
      <c r="J65429" s="43"/>
      <c r="K65429" s="46"/>
      <c r="L65429" s="47"/>
      <c r="M65429" s="47"/>
      <c r="N65429" s="47"/>
      <c r="O65429" s="47"/>
      <c r="P65429" s="47"/>
      <c r="Q65429" s="47"/>
      <c r="R65429" s="47"/>
      <c r="S65429" s="47"/>
      <c r="T65429" s="47"/>
      <c r="U65429" s="47"/>
      <c r="V65429" s="47"/>
      <c r="W65429" s="2"/>
    </row>
    <row r="65430" spans="1:23" ht="23.25">
      <c r="A65430" s="2"/>
      <c r="B65430" s="56"/>
      <c r="C65430" s="56"/>
      <c r="D65430" s="56"/>
      <c r="E65430" s="56"/>
      <c r="F65430" s="40"/>
      <c r="G65430" s="41"/>
      <c r="H65430" s="56"/>
      <c r="I65430" s="58"/>
      <c r="J65430" s="43"/>
      <c r="K65430" s="46"/>
      <c r="L65430" s="47"/>
      <c r="M65430" s="47"/>
      <c r="N65430" s="47"/>
      <c r="O65430" s="47"/>
      <c r="P65430" s="47"/>
      <c r="Q65430" s="47"/>
      <c r="R65430" s="47"/>
      <c r="S65430" s="47"/>
      <c r="T65430" s="47"/>
      <c r="U65430" s="47"/>
      <c r="V65430" s="47"/>
      <c r="W65430" s="2"/>
    </row>
    <row r="65431" spans="1:23" ht="23.25">
      <c r="A65431" s="2"/>
      <c r="B65431" s="56"/>
      <c r="C65431" s="56"/>
      <c r="D65431" s="56"/>
      <c r="E65431" s="56"/>
      <c r="F65431" s="40"/>
      <c r="G65431" s="41"/>
      <c r="H65431" s="39"/>
      <c r="I65431" s="58"/>
      <c r="J65431" s="43"/>
      <c r="K65431" s="46"/>
      <c r="L65431" s="47"/>
      <c r="M65431" s="47"/>
      <c r="N65431" s="47"/>
      <c r="O65431" s="47"/>
      <c r="P65431" s="47"/>
      <c r="Q65431" s="47"/>
      <c r="R65431" s="47"/>
      <c r="S65431" s="47"/>
      <c r="T65431" s="47"/>
      <c r="U65431" s="47"/>
      <c r="V65431" s="47"/>
      <c r="W65431" s="2"/>
    </row>
    <row r="65432" spans="1:23" ht="23.25">
      <c r="A65432" s="2"/>
      <c r="B65432" s="56"/>
      <c r="C65432" s="56"/>
      <c r="D65432" s="56"/>
      <c r="E65432" s="56"/>
      <c r="F65432" s="40"/>
      <c r="G65432" s="41"/>
      <c r="H65432" s="56"/>
      <c r="I65432" s="58"/>
      <c r="J65432" s="43"/>
      <c r="K65432" s="46"/>
      <c r="L65432" s="47"/>
      <c r="M65432" s="47"/>
      <c r="N65432" s="47"/>
      <c r="O65432" s="47"/>
      <c r="P65432" s="47"/>
      <c r="Q65432" s="47"/>
      <c r="R65432" s="47"/>
      <c r="S65432" s="47"/>
      <c r="T65432" s="47"/>
      <c r="U65432" s="47"/>
      <c r="V65432" s="47"/>
      <c r="W65432" s="2"/>
    </row>
    <row r="65433" spans="1:23" ht="23.25">
      <c r="A65433" s="2"/>
      <c r="B65433" s="56"/>
      <c r="C65433" s="56"/>
      <c r="D65433" s="56"/>
      <c r="E65433" s="56"/>
      <c r="F65433" s="40"/>
      <c r="G65433" s="41"/>
      <c r="H65433" s="39"/>
      <c r="I65433" s="58"/>
      <c r="J65433" s="43"/>
      <c r="K65433" s="46"/>
      <c r="L65433" s="47"/>
      <c r="M65433" s="47"/>
      <c r="N65433" s="47"/>
      <c r="O65433" s="47"/>
      <c r="P65433" s="47"/>
      <c r="Q65433" s="47"/>
      <c r="R65433" s="47"/>
      <c r="S65433" s="47"/>
      <c r="T65433" s="47"/>
      <c r="U65433" s="47"/>
      <c r="V65433" s="47"/>
      <c r="W65433" s="2"/>
    </row>
    <row r="65434" spans="1:23" ht="23.25">
      <c r="A65434" s="2"/>
      <c r="B65434" s="56"/>
      <c r="C65434" s="56"/>
      <c r="D65434" s="56"/>
      <c r="E65434" s="56"/>
      <c r="F65434" s="40"/>
      <c r="G65434" s="41"/>
      <c r="H65434" s="56"/>
      <c r="I65434" s="58"/>
      <c r="J65434" s="43"/>
      <c r="K65434" s="46"/>
      <c r="L65434" s="47"/>
      <c r="M65434" s="47"/>
      <c r="N65434" s="47"/>
      <c r="O65434" s="47"/>
      <c r="P65434" s="47"/>
      <c r="Q65434" s="47"/>
      <c r="R65434" s="47"/>
      <c r="S65434" s="47"/>
      <c r="T65434" s="47"/>
      <c r="U65434" s="47"/>
      <c r="V65434" s="47"/>
      <c r="W65434" s="2"/>
    </row>
    <row r="65435" spans="1:23" ht="23.25">
      <c r="A65435" s="2"/>
      <c r="B65435" s="56"/>
      <c r="C65435" s="56"/>
      <c r="D65435" s="56"/>
      <c r="E65435" s="56"/>
      <c r="F65435" s="40"/>
      <c r="G65435" s="41"/>
      <c r="H65435" s="56"/>
      <c r="I65435" s="58"/>
      <c r="J65435" s="43"/>
      <c r="K65435" s="46"/>
      <c r="L65435" s="47"/>
      <c r="M65435" s="47"/>
      <c r="N65435" s="47"/>
      <c r="O65435" s="47"/>
      <c r="P65435" s="47"/>
      <c r="Q65435" s="47"/>
      <c r="R65435" s="47"/>
      <c r="S65435" s="47"/>
      <c r="T65435" s="47"/>
      <c r="U65435" s="47"/>
      <c r="V65435" s="47"/>
      <c r="W65435" s="2"/>
    </row>
    <row r="65436" spans="1:23" ht="23.25">
      <c r="A65436" s="2"/>
      <c r="B65436" s="56"/>
      <c r="C65436" s="56"/>
      <c r="D65436" s="56"/>
      <c r="E65436" s="56"/>
      <c r="F65436" s="48"/>
      <c r="G65436" s="41"/>
      <c r="H65436" s="56"/>
      <c r="I65436" s="58"/>
      <c r="J65436" s="43"/>
      <c r="K65436" s="46"/>
      <c r="L65436" s="47"/>
      <c r="M65436" s="47"/>
      <c r="N65436" s="47"/>
      <c r="O65436" s="47"/>
      <c r="P65436" s="47"/>
      <c r="Q65436" s="47"/>
      <c r="R65436" s="47"/>
      <c r="S65436" s="47"/>
      <c r="T65436" s="47"/>
      <c r="U65436" s="47"/>
      <c r="V65436" s="47"/>
      <c r="W65436" s="2"/>
    </row>
    <row r="65437" spans="1:23" ht="23.25">
      <c r="A65437" s="2"/>
      <c r="B65437" s="56"/>
      <c r="C65437" s="56"/>
      <c r="D65437" s="56"/>
      <c r="E65437" s="56"/>
      <c r="F65437" s="40"/>
      <c r="G65437" s="41"/>
      <c r="H65437" s="56"/>
      <c r="I65437" s="58"/>
      <c r="J65437" s="43"/>
      <c r="K65437" s="46"/>
      <c r="L65437" s="47"/>
      <c r="M65437" s="47"/>
      <c r="N65437" s="47"/>
      <c r="O65437" s="47"/>
      <c r="P65437" s="47"/>
      <c r="Q65437" s="47"/>
      <c r="R65437" s="47"/>
      <c r="S65437" s="47"/>
      <c r="T65437" s="47"/>
      <c r="U65437" s="47"/>
      <c r="V65437" s="47"/>
      <c r="W65437" s="2"/>
    </row>
    <row r="65438" spans="1:23" ht="23.25">
      <c r="A65438" s="2"/>
      <c r="B65438" s="56"/>
      <c r="C65438" s="56"/>
      <c r="D65438" s="56"/>
      <c r="E65438" s="56"/>
      <c r="F65438" s="48"/>
      <c r="G65438" s="41"/>
      <c r="H65438" s="56"/>
      <c r="I65438" s="58"/>
      <c r="J65438" s="43"/>
      <c r="K65438" s="46"/>
      <c r="L65438" s="47"/>
      <c r="M65438" s="47"/>
      <c r="N65438" s="47"/>
      <c r="O65438" s="47"/>
      <c r="P65438" s="47"/>
      <c r="Q65438" s="47"/>
      <c r="R65438" s="47"/>
      <c r="S65438" s="47"/>
      <c r="T65438" s="47"/>
      <c r="U65438" s="47"/>
      <c r="V65438" s="47"/>
      <c r="W65438" s="2"/>
    </row>
    <row r="65439" spans="1:23" ht="23.25">
      <c r="A65439" s="2"/>
      <c r="B65439" s="56"/>
      <c r="C65439" s="56"/>
      <c r="D65439" s="56"/>
      <c r="E65439" s="56"/>
      <c r="F65439" s="48"/>
      <c r="G65439" s="41"/>
      <c r="H65439" s="56"/>
      <c r="I65439" s="58"/>
      <c r="J65439" s="43"/>
      <c r="K65439" s="46"/>
      <c r="L65439" s="47"/>
      <c r="M65439" s="47"/>
      <c r="N65439" s="47"/>
      <c r="O65439" s="47"/>
      <c r="P65439" s="47"/>
      <c r="Q65439" s="47"/>
      <c r="R65439" s="47"/>
      <c r="S65439" s="47"/>
      <c r="T65439" s="47"/>
      <c r="U65439" s="47"/>
      <c r="V65439" s="47"/>
      <c r="W65439" s="2"/>
    </row>
    <row r="65440" spans="1:23" ht="23.25">
      <c r="A65440" s="2"/>
      <c r="B65440" s="56"/>
      <c r="C65440" s="56"/>
      <c r="D65440" s="56"/>
      <c r="E65440" s="56"/>
      <c r="F65440" s="40"/>
      <c r="G65440" s="59"/>
      <c r="H65440" s="60"/>
      <c r="I65440" s="58"/>
      <c r="J65440" s="43"/>
      <c r="K65440" s="46"/>
      <c r="L65440" s="47"/>
      <c r="M65440" s="47"/>
      <c r="N65440" s="47"/>
      <c r="O65440" s="47"/>
      <c r="P65440" s="47"/>
      <c r="Q65440" s="47"/>
      <c r="R65440" s="47"/>
      <c r="S65440" s="47"/>
      <c r="T65440" s="47"/>
      <c r="U65440" s="47"/>
      <c r="V65440" s="47"/>
      <c r="W65440" s="2"/>
    </row>
    <row r="65441" spans="1:23" ht="23.25">
      <c r="A65441" s="2"/>
      <c r="B65441" s="61"/>
      <c r="C65441" s="61"/>
      <c r="D65441" s="61"/>
      <c r="E65441" s="61"/>
      <c r="F65441" s="50"/>
      <c r="G65441" s="51"/>
      <c r="H65441" s="61"/>
      <c r="I65441" s="62"/>
      <c r="J65441" s="52"/>
      <c r="K65441" s="53"/>
      <c r="L65441" s="54"/>
      <c r="M65441" s="54"/>
      <c r="N65441" s="54"/>
      <c r="O65441" s="54"/>
      <c r="P65441" s="54"/>
      <c r="Q65441" s="54"/>
      <c r="R65441" s="54"/>
      <c r="S65441" s="54"/>
      <c r="T65441" s="54"/>
      <c r="U65441" s="54"/>
      <c r="V65441" s="54"/>
      <c r="W65441" s="2"/>
    </row>
    <row r="65442" spans="1:23" ht="23.25">
      <c r="A65442" s="1" t="s">
        <v>16</v>
      </c>
      <c r="B65442" s="1"/>
      <c r="C65442" s="1"/>
      <c r="D65442" s="1"/>
      <c r="E65442" s="1"/>
      <c r="F65442" s="1"/>
      <c r="G65442" s="1"/>
      <c r="H65442" s="1"/>
      <c r="I65442" s="1"/>
      <c r="J65442" s="1"/>
      <c r="K65442" s="1"/>
      <c r="L65442" s="1"/>
      <c r="M65442" s="1"/>
      <c r="N65442" s="1"/>
      <c r="O65442" s="1"/>
      <c r="P65442" s="1"/>
      <c r="Q65442" s="1"/>
      <c r="R65442" s="1"/>
      <c r="S65442" s="1"/>
      <c r="T65442" s="1"/>
      <c r="U65442" s="1"/>
      <c r="V65442" s="1"/>
      <c r="W65442" s="1" t="s">
        <v>16</v>
      </c>
    </row>
  </sheetData>
  <printOptions horizontalCentered="1" verticalCentered="1"/>
  <pageMargins left="0.75" right="0.75" top="1" bottom="1" header="0" footer="0"/>
  <pageSetup orientation="landscape" scale="2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Alejandro Agonizante</cp:lastModifiedBy>
  <cp:lastPrinted>2000-05-26T19:09:30Z</cp:lastPrinted>
  <dcterms:created xsi:type="dcterms:W3CDTF">1999-01-27T17:33:00Z</dcterms:created>
  <dcterms:modified xsi:type="dcterms:W3CDTF">2000-06-07T00:19:37Z</dcterms:modified>
  <cp:category/>
  <cp:version/>
  <cp:contentType/>
  <cp:contentStatus/>
</cp:coreProperties>
</file>