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VerticalScroll="0" showSheetTabs="0" xWindow="0" yWindow="120" windowWidth="11910" windowHeight="6075" activeTab="0"/>
  </bookViews>
  <sheets>
    <sheet name="Hoja1" sheetId="1" r:id="rId1"/>
  </sheets>
  <definedNames>
    <definedName name="_xlnm.Print_Area" localSheetId="0">'Hoja1'!$A$1:$U$45</definedName>
    <definedName name="FORM">'Hoja1'!$A$65446:$U$65536</definedName>
  </definedNames>
  <calcPr fullCalcOnLoad="1"/>
</workbook>
</file>

<file path=xl/comments1.xml><?xml version="1.0" encoding="utf-8"?>
<comments xmlns="http://schemas.openxmlformats.org/spreadsheetml/2006/main">
  <authors>
    <author>Un usuario de Microsoft Office satisfecho</author>
  </authors>
  <commentList>
    <comment ref="A1" authorId="0">
      <text>
        <r>
          <rPr>
            <sz val="8"/>
            <rFont val="Tahoma"/>
            <family val="0"/>
          </rPr>
          <t>37</t>
        </r>
      </text>
    </comment>
    <comment ref="A65446" authorId="0">
      <text>
        <r>
          <rPr>
            <sz val="8"/>
            <rFont val="Tahoma"/>
            <family val="0"/>
          </rPr>
          <t>12</t>
        </r>
      </text>
    </comment>
  </commentList>
</comments>
</file>

<file path=xl/sharedStrings.xml><?xml version="1.0" encoding="utf-8"?>
<sst xmlns="http://schemas.openxmlformats.org/spreadsheetml/2006/main" count="104" uniqueCount="52">
  <si>
    <t>CUENTA DE LA HACIENDA PÚBLICA FEDERAL DE 2001</t>
  </si>
  <si>
    <t>EGRESOS DE FLUJO DE EFECTIVO</t>
  </si>
  <si>
    <t>ENTIDADES DE CONTROL PRESUPUESTARIO INDIRECTO</t>
  </si>
  <si>
    <t>(Miles de Pesos con un Decimal)</t>
  </si>
  <si>
    <t>C2IF210F</t>
  </si>
  <si>
    <t>GASTO CORRIENTE DE OPERACIÓN</t>
  </si>
  <si>
    <t>INVERSIÓN FÍSICA</t>
  </si>
  <si>
    <t>INVERSIÓN FINANCIERA</t>
  </si>
  <si>
    <t>OPERACIONES  AJENAS</t>
  </si>
  <si>
    <t>Intereses Comi -</t>
  </si>
  <si>
    <t>Bienes</t>
  </si>
  <si>
    <t>Enteros</t>
  </si>
  <si>
    <t>Suma Total</t>
  </si>
  <si>
    <t>E N T I D A D E S</t>
  </si>
  <si>
    <t>Servicios</t>
  </si>
  <si>
    <t>Materiales  y</t>
  </si>
  <si>
    <t>Otras</t>
  </si>
  <si>
    <t>siones y Gastos</t>
  </si>
  <si>
    <t>Muebles e</t>
  </si>
  <si>
    <t>Obra</t>
  </si>
  <si>
    <t>Inversión</t>
  </si>
  <si>
    <t>Por Cuenta</t>
  </si>
  <si>
    <t>Erogaciones</t>
  </si>
  <si>
    <t>Disponibilidad</t>
  </si>
  <si>
    <t>a</t>
  </si>
  <si>
    <t>Personales</t>
  </si>
  <si>
    <t>Suministros</t>
  </si>
  <si>
    <t>Generales</t>
  </si>
  <si>
    <t>de la Deuda</t>
  </si>
  <si>
    <t>Inmuebles</t>
  </si>
  <si>
    <t>Pública</t>
  </si>
  <si>
    <t>Financiera</t>
  </si>
  <si>
    <t>de Terceros</t>
  </si>
  <si>
    <t>Recuperables</t>
  </si>
  <si>
    <t>Final</t>
  </si>
  <si>
    <t>Tesofe</t>
  </si>
  <si>
    <t>HOJA      DE      .</t>
  </si>
  <si>
    <t>*</t>
  </si>
  <si>
    <t xml:space="preserve">   Con Subsidios y Transferencias</t>
  </si>
  <si>
    <t xml:space="preserve">   Recursos Propios</t>
  </si>
  <si>
    <t>Talleres Gráficos de México</t>
  </si>
  <si>
    <t xml:space="preserve">   Con Subsidios y Transferencias </t>
  </si>
  <si>
    <t>Pensionados de Talleres Gráficos de la</t>
  </si>
  <si>
    <t>Nación</t>
  </si>
  <si>
    <t>Notimex, S.A. de C.V.</t>
  </si>
  <si>
    <t>SECRETARÍA DE GOBERNACIÓN</t>
  </si>
  <si>
    <t>Recursos Propios</t>
  </si>
  <si>
    <t xml:space="preserve">Instituto Nacional de las Mujeres  1/ </t>
  </si>
  <si>
    <t xml:space="preserve">2/  El importe 16 025.5 miles de pesos, que reporta el Instituto Nacional de las Mujeres como disponibilidad final corresponde en su totalidad a reintegros efectuados a la Tesorería de la Federación, </t>
  </si>
  <si>
    <t>1/  Se incluye al Instituto Nacional de las Mujeres, ya que mediante decreto publicado en el Diario Oficial de la Federación de fecha 12 de enero de 2001 se crea como Organismo Público Descentralizado de la Administración Pública Federal</t>
  </si>
  <si>
    <t xml:space="preserve">     con personalidad jurídica, patrimonio propios y autonomía técnica y de gestión. Asimismo, con oficio No. 311-A-3737 del 8 de junio de 2001, la SHCP comunica la clave programática presupuestaria y la unidad responsable. </t>
  </si>
  <si>
    <t xml:space="preserve">  mediante fechas 9 y 21 de enero, así como el 4 de febrero del año en curso.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</si>
</sst>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 numFmtId="173" formatCode="0.0"/>
  </numFmts>
  <fonts count="6">
    <font>
      <sz val="18"/>
      <name val="Arial"/>
      <family val="0"/>
    </font>
    <font>
      <sz val="18"/>
      <color indexed="8"/>
      <name val="Arial"/>
      <family val="2"/>
    </font>
    <font>
      <sz val="8"/>
      <name val="Tahoma"/>
      <family val="0"/>
    </font>
    <font>
      <u val="single"/>
      <sz val="18"/>
      <name val="Arial"/>
      <family val="2"/>
    </font>
    <font>
      <u val="single"/>
      <sz val="18"/>
      <color indexed="8"/>
      <name val="Arial"/>
      <family val="2"/>
    </font>
    <font>
      <b/>
      <sz val="8"/>
      <name val="Arial"/>
      <family val="2"/>
    </font>
  </fonts>
  <fills count="2">
    <fill>
      <patternFill/>
    </fill>
    <fill>
      <patternFill patternType="gray125"/>
    </fill>
  </fills>
  <borders count="24">
    <border>
      <left/>
      <right/>
      <top/>
      <bottom/>
      <diagonal/>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style="thin">
        <color indexed="8"/>
      </right>
      <top style="thin"/>
      <bottom>
        <color indexed="63"/>
      </bottom>
    </border>
    <border>
      <left style="thin">
        <color indexed="8"/>
      </left>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color indexed="8"/>
      </left>
      <right style="thin">
        <color indexed="8"/>
      </right>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style="thin">
        <color indexed="8"/>
      </left>
      <right style="thin">
        <color indexed="8"/>
      </right>
      <top>
        <color indexed="63"/>
      </top>
      <bottom style="thin"/>
    </border>
    <border>
      <left style="thin"/>
      <right style="thin"/>
      <top>
        <color indexed="63"/>
      </top>
      <bottom style="thin"/>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37" fontId="0" fillId="0" borderId="0" xfId="0" applyNumberFormat="1" applyFont="1" applyFill="1" applyAlignment="1">
      <alignment horizontal="center" vertical="center"/>
    </xf>
    <xf numFmtId="37" fontId="0" fillId="0" borderId="0" xfId="0" applyNumberFormat="1" applyFont="1" applyFill="1" applyAlignment="1" quotePrefix="1">
      <alignment horizontal="left" vertical="center"/>
    </xf>
    <xf numFmtId="37" fontId="0" fillId="0" borderId="0" xfId="0" applyNumberFormat="1" applyFont="1" applyFill="1" applyAlignment="1" quotePrefix="1">
      <alignment horizontal="right"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1" xfId="0" applyNumberFormat="1" applyFont="1" applyFill="1" applyBorder="1" applyAlignment="1">
      <alignment horizontal="centerContinuous" vertical="center"/>
    </xf>
    <xf numFmtId="37" fontId="0" fillId="0" borderId="2" xfId="0" applyNumberFormat="1" applyFont="1" applyFill="1" applyBorder="1" applyAlignment="1">
      <alignment horizontal="centerContinuous" vertical="center"/>
    </xf>
    <xf numFmtId="37" fontId="0" fillId="0" borderId="3" xfId="0" applyNumberFormat="1" applyFont="1" applyFill="1" applyBorder="1" applyAlignment="1">
      <alignment horizontal="centerContinuous" vertical="center"/>
    </xf>
    <xf numFmtId="37" fontId="0" fillId="0" borderId="4" xfId="0" applyNumberFormat="1" applyFont="1" applyFill="1" applyBorder="1" applyAlignment="1" quotePrefix="1">
      <alignment horizontal="center" vertical="center"/>
    </xf>
    <xf numFmtId="37" fontId="0" fillId="0" borderId="2" xfId="0" applyNumberFormat="1" applyFont="1" applyFill="1" applyBorder="1" applyAlignment="1">
      <alignment horizontal="center" vertical="center"/>
    </xf>
    <xf numFmtId="37" fontId="0" fillId="0" borderId="4" xfId="0" applyNumberFormat="1" applyFont="1" applyFill="1" applyBorder="1" applyAlignment="1">
      <alignment horizontal="center" vertical="center"/>
    </xf>
    <xf numFmtId="37" fontId="0" fillId="0" borderId="5" xfId="0" applyNumberFormat="1" applyFont="1" applyFill="1" applyBorder="1" applyAlignment="1">
      <alignment vertical="center"/>
    </xf>
    <xf numFmtId="37" fontId="0" fillId="0" borderId="6" xfId="0" applyNumberFormat="1" applyFont="1" applyFill="1" applyBorder="1" applyAlignment="1" quotePrefix="1">
      <alignment horizontal="center" vertical="center"/>
    </xf>
    <xf numFmtId="37" fontId="0" fillId="0" borderId="2" xfId="0" applyNumberFormat="1" applyFont="1" applyFill="1" applyBorder="1" applyAlignment="1" quotePrefix="1">
      <alignment horizontal="center" vertical="center"/>
    </xf>
    <xf numFmtId="37" fontId="0" fillId="0" borderId="7" xfId="0" applyNumberFormat="1" applyFont="1" applyFill="1" applyBorder="1" applyAlignment="1" quotePrefix="1">
      <alignment horizontal="center" vertical="center"/>
    </xf>
    <xf numFmtId="37" fontId="0" fillId="0" borderId="1" xfId="0" applyNumberFormat="1" applyFont="1" applyFill="1" applyBorder="1" applyAlignment="1">
      <alignment horizontal="center" vertical="center"/>
    </xf>
    <xf numFmtId="37" fontId="0" fillId="0" borderId="1" xfId="0" applyNumberFormat="1" applyFont="1" applyFill="1" applyBorder="1" applyAlignment="1" quotePrefix="1">
      <alignment horizontal="center" vertical="center"/>
    </xf>
    <xf numFmtId="37" fontId="0" fillId="0" borderId="8" xfId="0" applyNumberFormat="1" applyFont="1" applyFill="1" applyBorder="1" applyAlignment="1">
      <alignment vertical="center"/>
    </xf>
    <xf numFmtId="37" fontId="0" fillId="0" borderId="0" xfId="0" applyNumberFormat="1" applyFont="1" applyFill="1" applyBorder="1" applyAlignment="1">
      <alignment horizontal="center" vertical="center"/>
    </xf>
    <xf numFmtId="37" fontId="0" fillId="0" borderId="8" xfId="0" applyNumberFormat="1" applyFont="1" applyFill="1" applyBorder="1" applyAlignment="1" quotePrefix="1">
      <alignment horizontal="center" vertical="center"/>
    </xf>
    <xf numFmtId="37" fontId="0" fillId="0" borderId="9" xfId="0" applyNumberFormat="1" applyFont="1" applyFill="1" applyBorder="1" applyAlignment="1" quotePrefix="1">
      <alignment horizontal="center" vertical="center"/>
    </xf>
    <xf numFmtId="37" fontId="0" fillId="0" borderId="0" xfId="0" applyNumberFormat="1" applyFont="1" applyFill="1" applyAlignment="1" quotePrefix="1">
      <alignment horizontal="center" vertical="center"/>
    </xf>
    <xf numFmtId="37" fontId="0" fillId="0" borderId="10" xfId="0" applyNumberFormat="1" applyFont="1" applyFill="1" applyBorder="1" applyAlignment="1">
      <alignment horizontal="center" vertical="center"/>
    </xf>
    <xf numFmtId="37" fontId="0" fillId="0" borderId="0" xfId="0" applyNumberFormat="1" applyFont="1" applyFill="1" applyAlignment="1">
      <alignment horizontal="left" vertical="center"/>
    </xf>
    <xf numFmtId="37" fontId="0" fillId="0" borderId="5" xfId="0" applyNumberFormat="1" applyFont="1" applyFill="1" applyBorder="1" applyAlignment="1">
      <alignment horizontal="center" vertical="center"/>
    </xf>
    <xf numFmtId="37" fontId="0" fillId="0" borderId="8" xfId="0" applyNumberFormat="1" applyFont="1" applyFill="1" applyBorder="1" applyAlignment="1">
      <alignment horizontal="center" vertical="center"/>
    </xf>
    <xf numFmtId="37" fontId="0" fillId="0" borderId="5" xfId="0" applyNumberFormat="1" applyFont="1" applyFill="1" applyBorder="1" applyAlignment="1" quotePrefix="1">
      <alignment horizontal="center" vertical="center"/>
    </xf>
    <xf numFmtId="37" fontId="0" fillId="0" borderId="11"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0" fillId="0" borderId="11" xfId="0" applyNumberFormat="1" applyFont="1" applyFill="1" applyBorder="1" applyAlignment="1" quotePrefix="1">
      <alignment horizontal="center" vertical="center"/>
    </xf>
    <xf numFmtId="37" fontId="0" fillId="0" borderId="13" xfId="0" applyNumberFormat="1" applyFont="1" applyFill="1" applyBorder="1" applyAlignment="1" quotePrefix="1">
      <alignment horizontal="center" vertical="center"/>
    </xf>
    <xf numFmtId="37" fontId="0" fillId="0" borderId="12" xfId="0" applyNumberFormat="1" applyFont="1" applyFill="1" applyBorder="1" applyAlignment="1" quotePrefix="1">
      <alignment horizontal="center" vertical="center"/>
    </xf>
    <xf numFmtId="37" fontId="0" fillId="0" borderId="14" xfId="0" applyNumberFormat="1" applyFont="1" applyFill="1" applyBorder="1" applyAlignment="1" quotePrefix="1">
      <alignment horizontal="center" vertical="center"/>
    </xf>
    <xf numFmtId="37" fontId="0" fillId="0" borderId="15" xfId="0" applyNumberFormat="1" applyFont="1" applyFill="1" applyBorder="1" applyAlignment="1">
      <alignment horizontal="center" vertical="center"/>
    </xf>
    <xf numFmtId="37" fontId="0" fillId="0" borderId="16" xfId="0" applyNumberFormat="1" applyFont="1" applyFill="1" applyBorder="1" applyAlignment="1">
      <alignment horizontal="center" vertical="center"/>
    </xf>
    <xf numFmtId="37" fontId="0" fillId="0" borderId="16" xfId="0" applyNumberFormat="1" applyFont="1" applyFill="1" applyBorder="1" applyAlignment="1" quotePrefix="1">
      <alignment horizontal="center" vertical="center"/>
    </xf>
    <xf numFmtId="37" fontId="0" fillId="0" borderId="17" xfId="0" applyNumberFormat="1" applyFont="1" applyFill="1" applyBorder="1" applyAlignment="1" quotePrefix="1">
      <alignment horizontal="center" vertical="center"/>
    </xf>
    <xf numFmtId="37" fontId="0" fillId="0" borderId="15" xfId="0" applyNumberFormat="1" applyFont="1" applyFill="1" applyBorder="1" applyAlignment="1" quotePrefix="1">
      <alignment horizontal="center" vertical="center"/>
    </xf>
    <xf numFmtId="37" fontId="0" fillId="0" borderId="17" xfId="0" applyNumberFormat="1" applyFont="1" applyFill="1" applyBorder="1" applyAlignment="1">
      <alignment horizontal="center" vertical="center"/>
    </xf>
    <xf numFmtId="37" fontId="0" fillId="0" borderId="12" xfId="0" applyNumberFormat="1" applyFont="1" applyFill="1" applyBorder="1" applyAlignment="1">
      <alignment horizontal="center" vertical="center"/>
    </xf>
    <xf numFmtId="49" fontId="0" fillId="0" borderId="5" xfId="0" applyNumberFormat="1" applyFont="1" applyFill="1" applyBorder="1" applyAlignment="1">
      <alignment vertical="center"/>
    </xf>
    <xf numFmtId="49" fontId="0" fillId="0" borderId="0" xfId="0" applyNumberFormat="1" applyFont="1" applyFill="1" applyAlignment="1">
      <alignment vertical="center"/>
    </xf>
    <xf numFmtId="172" fontId="1" fillId="0" borderId="5" xfId="0" applyNumberFormat="1" applyFont="1" applyFill="1" applyBorder="1" applyAlignment="1">
      <alignment vertical="center"/>
    </xf>
    <xf numFmtId="172" fontId="1" fillId="0" borderId="8" xfId="0" applyNumberFormat="1" applyFont="1" applyFill="1" applyBorder="1" applyAlignment="1">
      <alignment vertical="center"/>
    </xf>
    <xf numFmtId="172" fontId="1" fillId="0" borderId="0" xfId="0" applyNumberFormat="1" applyFont="1" applyFill="1" applyAlignment="1">
      <alignment vertical="center"/>
    </xf>
    <xf numFmtId="49" fontId="1" fillId="0" borderId="0" xfId="0" applyNumberFormat="1" applyFont="1" applyFill="1" applyAlignment="1" quotePrefix="1">
      <alignment vertical="center"/>
    </xf>
    <xf numFmtId="37" fontId="1" fillId="0" borderId="0" xfId="0" applyNumberFormat="1" applyFont="1" applyFill="1" applyAlignment="1">
      <alignment vertical="center"/>
    </xf>
    <xf numFmtId="49" fontId="0" fillId="0" borderId="0" xfId="0" applyNumberFormat="1" applyFont="1" applyFill="1" applyAlignment="1" quotePrefix="1">
      <alignment vertical="center"/>
    </xf>
    <xf numFmtId="49" fontId="0" fillId="0" borderId="11" xfId="0" applyNumberFormat="1" applyFont="1" applyFill="1" applyBorder="1" applyAlignment="1">
      <alignment vertical="center"/>
    </xf>
    <xf numFmtId="49" fontId="0" fillId="0" borderId="12" xfId="0" applyNumberFormat="1" applyFont="1" applyFill="1" applyBorder="1" applyAlignment="1">
      <alignment vertical="center"/>
    </xf>
    <xf numFmtId="172" fontId="1" fillId="0" borderId="11" xfId="0" applyNumberFormat="1" applyFont="1" applyFill="1" applyBorder="1" applyAlignment="1">
      <alignment vertical="center"/>
    </xf>
    <xf numFmtId="172" fontId="1" fillId="0" borderId="13" xfId="0" applyNumberFormat="1" applyFont="1" applyFill="1" applyBorder="1" applyAlignment="1">
      <alignment vertical="center"/>
    </xf>
    <xf numFmtId="172" fontId="1" fillId="0" borderId="12" xfId="0" applyNumberFormat="1" applyFont="1" applyFill="1" applyBorder="1" applyAlignment="1">
      <alignment vertical="center"/>
    </xf>
    <xf numFmtId="49" fontId="0" fillId="0" borderId="0" xfId="0" applyNumberFormat="1" applyFont="1" applyFill="1" applyBorder="1" applyAlignment="1">
      <alignment vertical="center"/>
    </xf>
    <xf numFmtId="37" fontId="0" fillId="0" borderId="0" xfId="0" applyNumberFormat="1" applyFont="1" applyFill="1" applyAlignment="1">
      <alignment horizontal="right" vertical="center"/>
    </xf>
    <xf numFmtId="37" fontId="0" fillId="0" borderId="0" xfId="0" applyNumberFormat="1" applyFont="1" applyFill="1" applyBorder="1" applyAlignment="1">
      <alignment vertical="center"/>
    </xf>
    <xf numFmtId="49" fontId="0" fillId="0" borderId="0" xfId="0" applyNumberFormat="1" applyFont="1" applyFill="1" applyAlignment="1">
      <alignment horizontal="left" vertical="center"/>
    </xf>
    <xf numFmtId="172" fontId="1" fillId="0" borderId="18" xfId="0" applyNumberFormat="1" applyFont="1" applyFill="1" applyBorder="1" applyAlignment="1">
      <alignment vertical="center"/>
    </xf>
    <xf numFmtId="49" fontId="3" fillId="0" borderId="5" xfId="0" applyNumberFormat="1" applyFont="1" applyFill="1" applyBorder="1" applyAlignment="1">
      <alignment vertical="center"/>
    </xf>
    <xf numFmtId="49" fontId="4" fillId="0" borderId="0" xfId="0" applyNumberFormat="1" applyFont="1" applyFill="1" applyAlignment="1">
      <alignment vertical="center"/>
    </xf>
    <xf numFmtId="49" fontId="3" fillId="0" borderId="0" xfId="0" applyNumberFormat="1" applyFont="1" applyFill="1" applyAlignment="1">
      <alignment vertical="center"/>
    </xf>
    <xf numFmtId="172" fontId="4" fillId="0" borderId="5" xfId="0" applyNumberFormat="1" applyFont="1" applyFill="1" applyBorder="1" applyAlignment="1">
      <alignment vertical="center"/>
    </xf>
    <xf numFmtId="172" fontId="4" fillId="0" borderId="8" xfId="0" applyNumberFormat="1" applyFont="1" applyFill="1" applyBorder="1" applyAlignment="1">
      <alignment vertical="center"/>
    </xf>
    <xf numFmtId="172" fontId="4" fillId="0" borderId="19" xfId="0" applyNumberFormat="1" applyFont="1" applyFill="1" applyBorder="1" applyAlignment="1">
      <alignment vertical="center"/>
    </xf>
    <xf numFmtId="37" fontId="4" fillId="0" borderId="0" xfId="0" applyNumberFormat="1" applyFont="1" applyFill="1" applyAlignment="1">
      <alignment vertical="center"/>
    </xf>
    <xf numFmtId="172" fontId="1" fillId="0" borderId="0" xfId="0" applyNumberFormat="1" applyFont="1" applyFill="1" applyBorder="1" applyAlignment="1">
      <alignment vertical="center"/>
    </xf>
    <xf numFmtId="49" fontId="0" fillId="0" borderId="20" xfId="0" applyNumberFormat="1" applyFont="1" applyFill="1" applyBorder="1" applyAlignment="1">
      <alignment vertical="center"/>
    </xf>
    <xf numFmtId="49" fontId="0" fillId="0" borderId="21" xfId="0" applyNumberFormat="1" applyFont="1" applyFill="1" applyBorder="1" applyAlignment="1">
      <alignment vertical="center"/>
    </xf>
    <xf numFmtId="172" fontId="1" fillId="0" borderId="21" xfId="0" applyNumberFormat="1" applyFont="1" applyFill="1" applyBorder="1" applyAlignment="1">
      <alignment vertical="center"/>
    </xf>
    <xf numFmtId="172" fontId="1" fillId="0" borderId="22" xfId="0" applyNumberFormat="1" applyFont="1" applyFill="1" applyBorder="1" applyAlignment="1">
      <alignment vertical="center"/>
    </xf>
    <xf numFmtId="172" fontId="1" fillId="0" borderId="23" xfId="0" applyNumberFormat="1" applyFont="1" applyFill="1" applyBorder="1" applyAlignment="1">
      <alignment vertical="center"/>
    </xf>
    <xf numFmtId="49" fontId="0" fillId="0" borderId="0" xfId="0" applyNumberFormat="1" applyFont="1" applyFill="1" applyBorder="1" applyAlignment="1" quotePrefix="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247650</xdr:colOff>
      <xdr:row>35</xdr:row>
      <xdr:rowOff>161925</xdr:rowOff>
    </xdr:from>
    <xdr:to>
      <xdr:col>17</xdr:col>
      <xdr:colOff>657225</xdr:colOff>
      <xdr:row>37</xdr:row>
      <xdr:rowOff>190500</xdr:rowOff>
    </xdr:to>
    <xdr:sp>
      <xdr:nvSpPr>
        <xdr:cNvPr id="1" name="TextBox 6"/>
        <xdr:cNvSpPr txBox="1">
          <a:spLocks noChangeArrowheads="1"/>
        </xdr:cNvSpPr>
      </xdr:nvSpPr>
      <xdr:spPr>
        <a:xfrm>
          <a:off x="28422600" y="10496550"/>
          <a:ext cx="409575" cy="619125"/>
        </a:xfrm>
        <a:prstGeom prst="rect">
          <a:avLst/>
        </a:prstGeom>
        <a:solidFill>
          <a:srgbClr val="FFFFFF"/>
        </a:solidFill>
        <a:ln w="9525" cmpd="sng">
          <a:noFill/>
        </a:ln>
      </xdr:spPr>
      <xdr:txBody>
        <a:bodyPr vertOverflow="clip" wrap="square"/>
        <a:p>
          <a:pPr algn="ctr">
            <a:defRPr/>
          </a:pPr>
          <a:r>
            <a:rPr lang="en-US" cap="none" sz="1800" b="0" i="0" u="none" baseline="0">
              <a:latin typeface="Arial"/>
              <a:ea typeface="Arial"/>
              <a:cs typeface="Arial"/>
            </a:rPr>
            <a:t>2</a:t>
          </a:r>
          <a:r>
            <a:rPr lang="en-US" cap="none" sz="1800" b="0" i="0" u="none" baseline="0">
              <a:latin typeface="Arial"/>
              <a:ea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U65491"/>
  <sheetViews>
    <sheetView showGridLines="0" showRowColHeaders="0" showZeros="0" tabSelected="1" showOutlineSymbols="0" zoomScale="38" zoomScaleNormal="38" workbookViewId="0" topLeftCell="A1">
      <pane xSplit="5" topLeftCell="F1" activePane="topRight" state="frozen"/>
      <selection pane="topLeft" activeCell="A1" sqref="A1"/>
      <selection pane="topRight" activeCell="A1" sqref="A1"/>
    </sheetView>
  </sheetViews>
  <sheetFormatPr defaultColWidth="11.0703125" defaultRowHeight="23.25"/>
  <cols>
    <col min="1" max="1" width="0.453125" style="0" customWidth="1"/>
    <col min="2" max="2" width="1.69140625" style="0" customWidth="1"/>
    <col min="3" max="3" width="2.69140625" style="0" customWidth="1"/>
    <col min="4" max="4" width="31.69140625" style="0" customWidth="1"/>
    <col min="5" max="5" width="2.69140625" style="0" customWidth="1"/>
    <col min="6" max="19" width="15.69140625" style="0" customWidth="1"/>
    <col min="20" max="20" width="17.69140625" style="0" customWidth="1"/>
    <col min="21" max="21" width="0.453125" style="0" customWidth="1"/>
    <col min="22" max="16384" width="0" style="0" hidden="1" customWidth="1"/>
  </cols>
  <sheetData>
    <row r="1" spans="1:21" ht="23.25">
      <c r="A1" s="1"/>
      <c r="B1" s="2"/>
      <c r="C1" s="2"/>
      <c r="D1" s="2"/>
      <c r="E1" s="2"/>
      <c r="F1" s="2"/>
      <c r="G1" s="2"/>
      <c r="H1" s="2"/>
      <c r="I1" s="2"/>
      <c r="J1" s="2"/>
      <c r="K1" s="2"/>
      <c r="L1" s="2"/>
      <c r="M1" s="2"/>
      <c r="N1" s="2"/>
      <c r="O1" s="2"/>
      <c r="P1" s="2"/>
      <c r="Q1" s="2"/>
      <c r="R1" s="2"/>
      <c r="S1" s="2"/>
      <c r="T1" s="2"/>
      <c r="U1" s="1"/>
    </row>
    <row r="2" spans="1:21" ht="23.25">
      <c r="A2" s="1"/>
      <c r="B2" s="2" t="s">
        <v>0</v>
      </c>
      <c r="C2" s="2"/>
      <c r="D2" s="2"/>
      <c r="E2" s="2"/>
      <c r="F2" s="2"/>
      <c r="G2" s="2"/>
      <c r="H2" s="2"/>
      <c r="I2" s="2"/>
      <c r="J2" s="2"/>
      <c r="K2" s="2"/>
      <c r="L2" s="2"/>
      <c r="M2" s="2"/>
      <c r="N2" s="2"/>
      <c r="O2" s="2"/>
      <c r="P2" s="2"/>
      <c r="Q2" s="2"/>
      <c r="R2" s="2"/>
      <c r="S2" s="2"/>
      <c r="T2" s="2"/>
      <c r="U2" s="1"/>
    </row>
    <row r="3" spans="1:21" ht="23.25">
      <c r="A3" s="1"/>
      <c r="B3" s="2" t="s">
        <v>1</v>
      </c>
      <c r="C3" s="2"/>
      <c r="D3" s="2"/>
      <c r="E3" s="2"/>
      <c r="F3" s="2"/>
      <c r="G3" s="2"/>
      <c r="H3" s="2"/>
      <c r="I3" s="2"/>
      <c r="J3" s="2"/>
      <c r="K3" s="2"/>
      <c r="L3" s="2"/>
      <c r="M3" s="2"/>
      <c r="N3" s="2"/>
      <c r="O3" s="2"/>
      <c r="P3" s="2"/>
      <c r="Q3" s="2"/>
      <c r="R3" s="2"/>
      <c r="S3" s="2"/>
      <c r="T3" s="2"/>
      <c r="U3" s="1"/>
    </row>
    <row r="4" spans="1:21" ht="23.25">
      <c r="A4" s="1"/>
      <c r="B4" s="2" t="s">
        <v>2</v>
      </c>
      <c r="C4" s="2"/>
      <c r="D4" s="2"/>
      <c r="E4" s="2"/>
      <c r="F4" s="2"/>
      <c r="G4" s="2"/>
      <c r="H4" s="2"/>
      <c r="I4" s="2"/>
      <c r="J4" s="2"/>
      <c r="K4" s="2"/>
      <c r="L4" s="2"/>
      <c r="M4" s="2"/>
      <c r="N4" s="2"/>
      <c r="O4" s="2"/>
      <c r="P4" s="2"/>
      <c r="Q4" s="2"/>
      <c r="R4" s="2"/>
      <c r="S4" s="2"/>
      <c r="T4" s="2"/>
      <c r="U4" s="1"/>
    </row>
    <row r="5" spans="1:21" ht="23.25">
      <c r="A5" s="1"/>
      <c r="B5" s="2" t="s">
        <v>3</v>
      </c>
      <c r="C5" s="2"/>
      <c r="D5" s="2"/>
      <c r="E5" s="2"/>
      <c r="F5" s="2"/>
      <c r="G5" s="2"/>
      <c r="H5" s="2"/>
      <c r="I5" s="2"/>
      <c r="J5" s="2"/>
      <c r="K5" s="2"/>
      <c r="L5" s="2"/>
      <c r="M5" s="2"/>
      <c r="N5" s="2"/>
      <c r="O5" s="2"/>
      <c r="P5" s="2"/>
      <c r="Q5" s="2"/>
      <c r="R5" s="2"/>
      <c r="S5" s="2"/>
      <c r="T5" s="2"/>
      <c r="U5" s="1"/>
    </row>
    <row r="6" spans="1:21" ht="23.25">
      <c r="A6" s="1"/>
      <c r="B6" s="3"/>
      <c r="C6" s="1"/>
      <c r="D6" s="1"/>
      <c r="E6" s="1"/>
      <c r="F6" s="1"/>
      <c r="G6" s="1"/>
      <c r="H6" s="1"/>
      <c r="I6" s="1"/>
      <c r="J6" s="1"/>
      <c r="K6" s="1"/>
      <c r="L6" s="1"/>
      <c r="M6" s="1"/>
      <c r="N6" s="1"/>
      <c r="O6" s="1"/>
      <c r="P6" s="1"/>
      <c r="Q6" s="1"/>
      <c r="R6" s="1"/>
      <c r="S6" s="4"/>
      <c r="T6" s="5"/>
      <c r="U6" s="1"/>
    </row>
    <row r="7" spans="1:21" ht="23.25">
      <c r="A7" s="1"/>
      <c r="B7" s="6"/>
      <c r="C7" s="7"/>
      <c r="D7" s="7"/>
      <c r="E7" s="7"/>
      <c r="F7" s="8" t="s">
        <v>5</v>
      </c>
      <c r="G7" s="9"/>
      <c r="H7" s="9"/>
      <c r="I7" s="9"/>
      <c r="J7" s="9"/>
      <c r="K7" s="8" t="s">
        <v>6</v>
      </c>
      <c r="L7" s="9"/>
      <c r="M7" s="9"/>
      <c r="N7" s="8" t="s">
        <v>7</v>
      </c>
      <c r="O7" s="10"/>
      <c r="P7" s="9" t="s">
        <v>8</v>
      </c>
      <c r="Q7" s="9"/>
      <c r="R7" s="11"/>
      <c r="S7" s="12"/>
      <c r="T7" s="13"/>
      <c r="U7" s="1"/>
    </row>
    <row r="8" spans="1:21" ht="23.25">
      <c r="A8" s="1"/>
      <c r="B8" s="14"/>
      <c r="C8" s="1"/>
      <c r="D8" s="1"/>
      <c r="E8" s="1"/>
      <c r="F8" s="15"/>
      <c r="G8" s="11"/>
      <c r="H8" s="16"/>
      <c r="I8" s="17"/>
      <c r="J8" s="12" t="s">
        <v>9</v>
      </c>
      <c r="K8" s="18" t="s">
        <v>10</v>
      </c>
      <c r="L8" s="13"/>
      <c r="M8" s="16"/>
      <c r="N8" s="19"/>
      <c r="O8" s="11"/>
      <c r="P8" s="12"/>
      <c r="Q8" s="19"/>
      <c r="R8" s="20"/>
      <c r="S8" s="21" t="s">
        <v>11</v>
      </c>
      <c r="T8" s="22" t="s">
        <v>12</v>
      </c>
      <c r="U8" s="1"/>
    </row>
    <row r="9" spans="1:21" ht="23.25">
      <c r="A9" s="1"/>
      <c r="B9" s="14"/>
      <c r="C9" s="1"/>
      <c r="D9" s="2" t="s">
        <v>13</v>
      </c>
      <c r="E9" s="1"/>
      <c r="F9" s="23" t="s">
        <v>14</v>
      </c>
      <c r="G9" s="22" t="s">
        <v>15</v>
      </c>
      <c r="H9" s="24" t="s">
        <v>14</v>
      </c>
      <c r="I9" s="25" t="s">
        <v>16</v>
      </c>
      <c r="J9" s="26" t="s">
        <v>17</v>
      </c>
      <c r="K9" s="27" t="s">
        <v>18</v>
      </c>
      <c r="L9" s="28" t="s">
        <v>19</v>
      </c>
      <c r="M9" s="3" t="s">
        <v>16</v>
      </c>
      <c r="N9" s="29" t="s">
        <v>20</v>
      </c>
      <c r="O9" s="22" t="s">
        <v>16</v>
      </c>
      <c r="P9" s="3" t="s">
        <v>21</v>
      </c>
      <c r="Q9" s="27" t="s">
        <v>22</v>
      </c>
      <c r="R9" s="22" t="s">
        <v>23</v>
      </c>
      <c r="S9" s="3" t="s">
        <v>24</v>
      </c>
      <c r="T9" s="22"/>
      <c r="U9" s="1"/>
    </row>
    <row r="10" spans="1:21" ht="23.25">
      <c r="A10" s="1"/>
      <c r="B10" s="30"/>
      <c r="C10" s="31"/>
      <c r="D10" s="31"/>
      <c r="E10" s="31"/>
      <c r="F10" s="32" t="s">
        <v>25</v>
      </c>
      <c r="G10" s="33" t="s">
        <v>26</v>
      </c>
      <c r="H10" s="34" t="s">
        <v>27</v>
      </c>
      <c r="I10" s="35" t="s">
        <v>22</v>
      </c>
      <c r="J10" s="36" t="s">
        <v>28</v>
      </c>
      <c r="K10" s="37" t="s">
        <v>29</v>
      </c>
      <c r="L10" s="33" t="s">
        <v>30</v>
      </c>
      <c r="M10" s="34" t="s">
        <v>22</v>
      </c>
      <c r="N10" s="38" t="s">
        <v>31</v>
      </c>
      <c r="O10" s="39" t="s">
        <v>22</v>
      </c>
      <c r="P10" s="40" t="s">
        <v>32</v>
      </c>
      <c r="Q10" s="38" t="s">
        <v>33</v>
      </c>
      <c r="R10" s="41" t="s">
        <v>34</v>
      </c>
      <c r="S10" s="42" t="s">
        <v>35</v>
      </c>
      <c r="T10" s="39"/>
      <c r="U10" s="1"/>
    </row>
    <row r="11" spans="1:21" ht="23.25">
      <c r="A11" s="1"/>
      <c r="B11" s="43"/>
      <c r="C11" s="44"/>
      <c r="D11" s="44"/>
      <c r="E11" s="44"/>
      <c r="F11" s="45"/>
      <c r="G11" s="46"/>
      <c r="H11" s="47"/>
      <c r="I11" s="46"/>
      <c r="J11" s="47"/>
      <c r="K11" s="45"/>
      <c r="L11" s="46"/>
      <c r="M11" s="47"/>
      <c r="N11" s="45"/>
      <c r="O11" s="46"/>
      <c r="P11" s="47"/>
      <c r="Q11" s="45"/>
      <c r="R11" s="46"/>
      <c r="S11" s="47"/>
      <c r="T11" s="46"/>
      <c r="U11" s="1"/>
    </row>
    <row r="12" spans="1:21" ht="23.25">
      <c r="A12" s="1"/>
      <c r="B12" s="61"/>
      <c r="C12" s="62" t="s">
        <v>45</v>
      </c>
      <c r="D12" s="63"/>
      <c r="E12" s="63"/>
      <c r="F12" s="64">
        <f>SUM(F14:F15)</f>
        <v>243859.4</v>
      </c>
      <c r="G12" s="64">
        <f aca="true" t="shared" si="0" ref="G12:S12">G17+G22+G28+G33</f>
        <v>75523.6</v>
      </c>
      <c r="H12" s="64">
        <f t="shared" si="0"/>
        <v>178289.1</v>
      </c>
      <c r="I12" s="64">
        <f t="shared" si="0"/>
        <v>0</v>
      </c>
      <c r="J12" s="64">
        <f t="shared" si="0"/>
        <v>0</v>
      </c>
      <c r="K12" s="64">
        <f t="shared" si="0"/>
        <v>37668.6</v>
      </c>
      <c r="L12" s="64">
        <f t="shared" si="0"/>
        <v>3181.9</v>
      </c>
      <c r="M12" s="64">
        <f t="shared" si="0"/>
        <v>0</v>
      </c>
      <c r="N12" s="64">
        <f t="shared" si="0"/>
        <v>0</v>
      </c>
      <c r="O12" s="64">
        <f t="shared" si="0"/>
        <v>0</v>
      </c>
      <c r="P12" s="64">
        <f t="shared" si="0"/>
        <v>4792.8</v>
      </c>
      <c r="Q12" s="64">
        <f t="shared" si="0"/>
        <v>9776.2</v>
      </c>
      <c r="R12" s="64">
        <f t="shared" si="0"/>
        <v>103290.7</v>
      </c>
      <c r="S12" s="64">
        <f t="shared" si="0"/>
        <v>196.1</v>
      </c>
      <c r="T12" s="65">
        <f>SUM(F12:S12)</f>
        <v>656578.3999999999</v>
      </c>
      <c r="U12" s="49"/>
    </row>
    <row r="13" spans="1:21" ht="23.25">
      <c r="A13" s="1"/>
      <c r="B13" s="61"/>
      <c r="C13" s="62"/>
      <c r="D13" s="63"/>
      <c r="E13" s="63"/>
      <c r="F13" s="64"/>
      <c r="G13" s="64"/>
      <c r="H13" s="64"/>
      <c r="I13" s="64"/>
      <c r="J13" s="64"/>
      <c r="K13" s="64"/>
      <c r="L13" s="64"/>
      <c r="M13" s="64"/>
      <c r="N13" s="64"/>
      <c r="O13" s="64"/>
      <c r="P13" s="64"/>
      <c r="Q13" s="64"/>
      <c r="R13" s="64"/>
      <c r="S13" s="64"/>
      <c r="T13" s="65"/>
      <c r="U13" s="49"/>
    </row>
    <row r="14" spans="1:21" ht="23.25">
      <c r="A14" s="1"/>
      <c r="B14" s="61"/>
      <c r="C14" s="63" t="s">
        <v>39</v>
      </c>
      <c r="D14" s="63"/>
      <c r="E14" s="63"/>
      <c r="F14" s="64">
        <f>SUM(F19+F24+F30+F35)</f>
        <v>93001.4</v>
      </c>
      <c r="G14" s="64">
        <f aca="true" t="shared" si="1" ref="G14:T14">SUM(G19+G24+G30+G35)</f>
        <v>69667.5</v>
      </c>
      <c r="H14" s="64">
        <f t="shared" si="1"/>
        <v>22449.6</v>
      </c>
      <c r="I14" s="64">
        <f t="shared" si="1"/>
        <v>0</v>
      </c>
      <c r="J14" s="64">
        <f t="shared" si="1"/>
        <v>0</v>
      </c>
      <c r="K14" s="64">
        <f t="shared" si="1"/>
        <v>6066.7</v>
      </c>
      <c r="L14" s="64">
        <f t="shared" si="1"/>
        <v>0</v>
      </c>
      <c r="M14" s="64">
        <f t="shared" si="1"/>
        <v>0</v>
      </c>
      <c r="N14" s="64">
        <f t="shared" si="1"/>
        <v>0</v>
      </c>
      <c r="O14" s="64">
        <f t="shared" si="1"/>
        <v>0</v>
      </c>
      <c r="P14" s="64">
        <f t="shared" si="1"/>
        <v>4792.8</v>
      </c>
      <c r="Q14" s="64">
        <f t="shared" si="1"/>
        <v>1515.2</v>
      </c>
      <c r="R14" s="64">
        <f t="shared" si="1"/>
        <v>87265.2</v>
      </c>
      <c r="S14" s="64">
        <f t="shared" si="1"/>
        <v>0</v>
      </c>
      <c r="T14" s="66">
        <f t="shared" si="1"/>
        <v>284758.39999999997</v>
      </c>
      <c r="U14" s="67"/>
    </row>
    <row r="15" spans="1:21" ht="23.25">
      <c r="A15" s="1"/>
      <c r="B15" s="61"/>
      <c r="C15" s="63" t="s">
        <v>38</v>
      </c>
      <c r="D15" s="63"/>
      <c r="E15" s="63"/>
      <c r="F15" s="64">
        <f>SUM(F20+F25+F31+F36)</f>
        <v>150858</v>
      </c>
      <c r="G15" s="64">
        <f aca="true" t="shared" si="2" ref="G15:T15">SUM(G20+G25+G31+G36)</f>
        <v>5856.1</v>
      </c>
      <c r="H15" s="64">
        <f t="shared" si="2"/>
        <v>155839.5</v>
      </c>
      <c r="I15" s="64">
        <f t="shared" si="2"/>
        <v>0</v>
      </c>
      <c r="J15" s="64">
        <f t="shared" si="2"/>
        <v>0</v>
      </c>
      <c r="K15" s="64">
        <f t="shared" si="2"/>
        <v>31601.899999999998</v>
      </c>
      <c r="L15" s="64">
        <f t="shared" si="2"/>
        <v>3181.9</v>
      </c>
      <c r="M15" s="64">
        <f t="shared" si="2"/>
        <v>0</v>
      </c>
      <c r="N15" s="64">
        <f t="shared" si="2"/>
        <v>0</v>
      </c>
      <c r="O15" s="64">
        <f t="shared" si="2"/>
        <v>0</v>
      </c>
      <c r="P15" s="64">
        <f t="shared" si="2"/>
        <v>0</v>
      </c>
      <c r="Q15" s="64">
        <f t="shared" si="2"/>
        <v>8261</v>
      </c>
      <c r="R15" s="64">
        <f t="shared" si="2"/>
        <v>16025.5</v>
      </c>
      <c r="S15" s="64">
        <f t="shared" si="2"/>
        <v>196.1</v>
      </c>
      <c r="T15" s="66">
        <f t="shared" si="2"/>
        <v>371820</v>
      </c>
      <c r="U15" s="67"/>
    </row>
    <row r="16" spans="1:21" ht="23.25">
      <c r="A16" s="1"/>
      <c r="B16" s="43"/>
      <c r="C16" s="44"/>
      <c r="D16" s="44"/>
      <c r="E16" s="44"/>
      <c r="F16" s="45"/>
      <c r="G16" s="45"/>
      <c r="H16" s="45"/>
      <c r="I16" s="45"/>
      <c r="J16" s="45"/>
      <c r="K16" s="45"/>
      <c r="L16" s="45"/>
      <c r="M16" s="45"/>
      <c r="N16" s="45"/>
      <c r="O16" s="45"/>
      <c r="P16" s="45"/>
      <c r="Q16" s="45"/>
      <c r="R16" s="45"/>
      <c r="S16" s="45"/>
      <c r="T16" s="46"/>
      <c r="U16" s="1"/>
    </row>
    <row r="17" spans="1:21" ht="23.25">
      <c r="A17" s="1"/>
      <c r="B17" s="43"/>
      <c r="C17" s="44" t="s">
        <v>44</v>
      </c>
      <c r="D17" s="44"/>
      <c r="E17" s="44"/>
      <c r="F17" s="45">
        <f aca="true" t="shared" si="3" ref="F17:S17">F19+F20</f>
        <v>122048.3</v>
      </c>
      <c r="G17" s="45">
        <f t="shared" si="3"/>
        <v>4354.8</v>
      </c>
      <c r="H17" s="45">
        <f t="shared" si="3"/>
        <v>46891</v>
      </c>
      <c r="I17" s="45">
        <f t="shared" si="3"/>
        <v>0</v>
      </c>
      <c r="J17" s="45">
        <f t="shared" si="3"/>
        <v>0</v>
      </c>
      <c r="K17" s="45">
        <f t="shared" si="3"/>
        <v>406.5</v>
      </c>
      <c r="L17" s="45">
        <f t="shared" si="3"/>
        <v>0</v>
      </c>
      <c r="M17" s="45">
        <f t="shared" si="3"/>
        <v>0</v>
      </c>
      <c r="N17" s="45">
        <f t="shared" si="3"/>
        <v>0</v>
      </c>
      <c r="O17" s="45">
        <f t="shared" si="3"/>
        <v>0</v>
      </c>
      <c r="P17" s="45">
        <f t="shared" si="3"/>
        <v>4792.8</v>
      </c>
      <c r="Q17" s="45">
        <f t="shared" si="3"/>
        <v>9776.2</v>
      </c>
      <c r="R17" s="45">
        <f t="shared" si="3"/>
        <v>15607.4</v>
      </c>
      <c r="S17" s="45">
        <f t="shared" si="3"/>
        <v>196.1</v>
      </c>
      <c r="T17" s="46">
        <f>SUM(F17:S17)</f>
        <v>204073.1</v>
      </c>
      <c r="U17" s="1">
        <f>SUM(F17:T17)</f>
        <v>408146.2</v>
      </c>
    </row>
    <row r="18" spans="1:21" ht="23.25">
      <c r="A18" s="1"/>
      <c r="B18" s="43"/>
      <c r="C18" s="44"/>
      <c r="D18" s="44"/>
      <c r="E18" s="44"/>
      <c r="F18" s="45"/>
      <c r="G18" s="46"/>
      <c r="H18" s="47"/>
      <c r="I18" s="46"/>
      <c r="J18" s="47"/>
      <c r="K18" s="45"/>
      <c r="L18" s="46"/>
      <c r="M18" s="47"/>
      <c r="N18" s="45"/>
      <c r="O18" s="46"/>
      <c r="P18" s="47"/>
      <c r="Q18" s="45"/>
      <c r="R18" s="46"/>
      <c r="S18" s="47"/>
      <c r="T18" s="46"/>
      <c r="U18" s="1"/>
    </row>
    <row r="19" spans="1:21" ht="23.25">
      <c r="A19" s="1"/>
      <c r="B19" s="43"/>
      <c r="C19" s="44" t="s">
        <v>39</v>
      </c>
      <c r="D19" s="44"/>
      <c r="E19" s="44"/>
      <c r="F19" s="45">
        <v>16127.5</v>
      </c>
      <c r="G19" s="46">
        <v>404.3</v>
      </c>
      <c r="H19" s="47">
        <v>4058.5</v>
      </c>
      <c r="I19" s="46"/>
      <c r="J19" s="47"/>
      <c r="K19" s="45">
        <v>50.9</v>
      </c>
      <c r="L19" s="46"/>
      <c r="M19" s="47"/>
      <c r="N19" s="45"/>
      <c r="O19" s="46"/>
      <c r="P19" s="47">
        <v>4792.8</v>
      </c>
      <c r="Q19" s="45">
        <v>1515.2</v>
      </c>
      <c r="R19" s="46">
        <v>15607.4</v>
      </c>
      <c r="S19" s="47"/>
      <c r="T19" s="46">
        <f>SUM(F19:S19)</f>
        <v>42556.6</v>
      </c>
      <c r="U19" s="1"/>
    </row>
    <row r="20" spans="1:21" ht="23.25">
      <c r="A20" s="1"/>
      <c r="B20" s="43"/>
      <c r="C20" s="44" t="s">
        <v>38</v>
      </c>
      <c r="D20" s="44"/>
      <c r="E20" s="44"/>
      <c r="F20" s="45">
        <v>105920.8</v>
      </c>
      <c r="G20" s="46">
        <v>3950.5</v>
      </c>
      <c r="H20" s="47">
        <v>42832.5</v>
      </c>
      <c r="I20" s="46"/>
      <c r="J20" s="47"/>
      <c r="K20" s="45">
        <v>355.6</v>
      </c>
      <c r="L20" s="46"/>
      <c r="M20" s="47"/>
      <c r="N20" s="45"/>
      <c r="O20" s="46"/>
      <c r="P20" s="47"/>
      <c r="Q20" s="45">
        <v>8261</v>
      </c>
      <c r="R20" s="46"/>
      <c r="S20" s="47">
        <v>196.1</v>
      </c>
      <c r="T20" s="46">
        <f>SUM(F20:S20)</f>
        <v>161516.5</v>
      </c>
      <c r="U20" s="1"/>
    </row>
    <row r="21" spans="1:21" ht="23.25">
      <c r="A21" s="1"/>
      <c r="B21" s="43"/>
      <c r="C21" s="44"/>
      <c r="D21" s="44"/>
      <c r="E21" s="44"/>
      <c r="F21" s="45"/>
      <c r="G21" s="46"/>
      <c r="H21" s="47"/>
      <c r="I21" s="46"/>
      <c r="J21" s="47"/>
      <c r="K21" s="45"/>
      <c r="L21" s="46"/>
      <c r="M21" s="47"/>
      <c r="N21" s="45"/>
      <c r="O21" s="46"/>
      <c r="P21" s="47"/>
      <c r="Q21" s="45"/>
      <c r="R21" s="46"/>
      <c r="S21" s="47"/>
      <c r="T21" s="46"/>
      <c r="U21" s="1"/>
    </row>
    <row r="22" spans="1:21" ht="23.25">
      <c r="A22" s="1"/>
      <c r="B22" s="43"/>
      <c r="C22" s="44" t="s">
        <v>40</v>
      </c>
      <c r="D22" s="44"/>
      <c r="E22" s="44"/>
      <c r="F22" s="45">
        <f aca="true" t="shared" si="4" ref="F22:S22">F24+F25</f>
        <v>76873.9</v>
      </c>
      <c r="G22" s="45">
        <f t="shared" si="4"/>
        <v>69263.2</v>
      </c>
      <c r="H22" s="45">
        <f t="shared" si="4"/>
        <v>18391.1</v>
      </c>
      <c r="I22" s="45">
        <f t="shared" si="4"/>
        <v>0</v>
      </c>
      <c r="J22" s="45">
        <f t="shared" si="4"/>
        <v>0</v>
      </c>
      <c r="K22" s="45">
        <f t="shared" si="4"/>
        <v>6015.8</v>
      </c>
      <c r="L22" s="45">
        <f t="shared" si="4"/>
        <v>0</v>
      </c>
      <c r="M22" s="45">
        <f t="shared" si="4"/>
        <v>0</v>
      </c>
      <c r="N22" s="45">
        <f t="shared" si="4"/>
        <v>0</v>
      </c>
      <c r="O22" s="45">
        <f t="shared" si="4"/>
        <v>0</v>
      </c>
      <c r="P22" s="45">
        <f t="shared" si="4"/>
        <v>0</v>
      </c>
      <c r="Q22" s="45">
        <f t="shared" si="4"/>
        <v>0</v>
      </c>
      <c r="R22" s="45">
        <f t="shared" si="4"/>
        <v>71657.8</v>
      </c>
      <c r="S22" s="45">
        <f t="shared" si="4"/>
        <v>0</v>
      </c>
      <c r="T22" s="46">
        <f>SUM(F22:S22)</f>
        <v>242201.8</v>
      </c>
      <c r="U22" s="1"/>
    </row>
    <row r="23" spans="1:21" ht="23.25">
      <c r="A23" s="1"/>
      <c r="B23" s="43"/>
      <c r="C23" s="44"/>
      <c r="D23" s="44"/>
      <c r="E23" s="44"/>
      <c r="F23" s="45"/>
      <c r="G23" s="46"/>
      <c r="H23" s="47"/>
      <c r="I23" s="46"/>
      <c r="J23" s="47"/>
      <c r="K23" s="45"/>
      <c r="L23" s="46"/>
      <c r="M23" s="47"/>
      <c r="N23" s="45"/>
      <c r="O23" s="46"/>
      <c r="P23" s="47"/>
      <c r="Q23" s="45"/>
      <c r="R23" s="46"/>
      <c r="S23" s="47"/>
      <c r="T23" s="46"/>
      <c r="U23" s="1"/>
    </row>
    <row r="24" spans="1:21" ht="23.25">
      <c r="A24" s="1"/>
      <c r="B24" s="43"/>
      <c r="C24" s="44" t="s">
        <v>39</v>
      </c>
      <c r="D24" s="44"/>
      <c r="E24" s="44"/>
      <c r="F24" s="45">
        <v>76873.9</v>
      </c>
      <c r="G24" s="46">
        <v>69263.2</v>
      </c>
      <c r="H24" s="47">
        <v>18391.1</v>
      </c>
      <c r="I24" s="46"/>
      <c r="J24" s="47"/>
      <c r="K24" s="45">
        <v>6015.8</v>
      </c>
      <c r="L24" s="46"/>
      <c r="M24" s="47"/>
      <c r="N24" s="45"/>
      <c r="O24" s="46"/>
      <c r="P24" s="47"/>
      <c r="Q24" s="45"/>
      <c r="R24" s="46">
        <v>71657.8</v>
      </c>
      <c r="S24" s="47"/>
      <c r="T24" s="46">
        <f>SUM(F24:S24)</f>
        <v>242201.8</v>
      </c>
      <c r="U24" s="1"/>
    </row>
    <row r="25" spans="1:21" ht="23.25">
      <c r="A25" s="1"/>
      <c r="B25" s="43"/>
      <c r="C25" s="44" t="s">
        <v>41</v>
      </c>
      <c r="D25" s="44"/>
      <c r="E25" s="44"/>
      <c r="F25" s="45"/>
      <c r="G25" s="46"/>
      <c r="H25" s="47"/>
      <c r="I25" s="46"/>
      <c r="J25" s="47"/>
      <c r="K25" s="45"/>
      <c r="L25" s="46"/>
      <c r="M25" s="47"/>
      <c r="N25" s="45"/>
      <c r="O25" s="46"/>
      <c r="P25" s="47"/>
      <c r="Q25" s="45"/>
      <c r="R25" s="46"/>
      <c r="S25" s="47"/>
      <c r="T25" s="46">
        <f>SUM(F25:S25)</f>
        <v>0</v>
      </c>
      <c r="U25" s="1"/>
    </row>
    <row r="26" spans="1:21" ht="23.25">
      <c r="A26" s="1"/>
      <c r="B26" s="43"/>
      <c r="C26" s="44"/>
      <c r="D26" s="44"/>
      <c r="E26" s="44"/>
      <c r="F26" s="45"/>
      <c r="G26" s="46"/>
      <c r="H26" s="47"/>
      <c r="I26" s="46"/>
      <c r="J26" s="47"/>
      <c r="K26" s="45"/>
      <c r="L26" s="46"/>
      <c r="M26" s="47"/>
      <c r="N26" s="45"/>
      <c r="O26" s="46"/>
      <c r="P26" s="47"/>
      <c r="Q26" s="45"/>
      <c r="R26" s="46"/>
      <c r="S26" s="47"/>
      <c r="T26" s="46"/>
      <c r="U26" s="1"/>
    </row>
    <row r="27" spans="1:21" ht="23.25">
      <c r="A27" s="1"/>
      <c r="B27" s="43"/>
      <c r="C27" s="44" t="s">
        <v>42</v>
      </c>
      <c r="D27" s="44"/>
      <c r="E27" s="44"/>
      <c r="F27" s="45"/>
      <c r="G27" s="46"/>
      <c r="H27" s="47"/>
      <c r="I27" s="46"/>
      <c r="J27" s="47"/>
      <c r="K27" s="45"/>
      <c r="L27" s="46"/>
      <c r="M27" s="47"/>
      <c r="N27" s="45"/>
      <c r="O27" s="46"/>
      <c r="P27" s="47"/>
      <c r="Q27" s="45"/>
      <c r="R27" s="46"/>
      <c r="S27" s="47"/>
      <c r="T27" s="46"/>
      <c r="U27" s="1"/>
    </row>
    <row r="28" spans="1:21" ht="23.25">
      <c r="A28" s="1"/>
      <c r="B28" s="43"/>
      <c r="C28" s="44" t="s">
        <v>43</v>
      </c>
      <c r="D28" s="44"/>
      <c r="E28" s="44"/>
      <c r="F28" s="45">
        <f aca="true" t="shared" si="5" ref="F28:S28">F30+F31</f>
        <v>751.1</v>
      </c>
      <c r="G28" s="45">
        <f t="shared" si="5"/>
        <v>0</v>
      </c>
      <c r="H28" s="45">
        <f t="shared" si="5"/>
        <v>0</v>
      </c>
      <c r="I28" s="45">
        <f t="shared" si="5"/>
        <v>0</v>
      </c>
      <c r="J28" s="45">
        <f t="shared" si="5"/>
        <v>0</v>
      </c>
      <c r="K28" s="45">
        <f t="shared" si="5"/>
        <v>0</v>
      </c>
      <c r="L28" s="45">
        <f t="shared" si="5"/>
        <v>0</v>
      </c>
      <c r="M28" s="45">
        <f t="shared" si="5"/>
        <v>0</v>
      </c>
      <c r="N28" s="45">
        <f t="shared" si="5"/>
        <v>0</v>
      </c>
      <c r="O28" s="45">
        <f t="shared" si="5"/>
        <v>0</v>
      </c>
      <c r="P28" s="45">
        <f t="shared" si="5"/>
        <v>0</v>
      </c>
      <c r="Q28" s="45">
        <f t="shared" si="5"/>
        <v>0</v>
      </c>
      <c r="R28" s="45">
        <f t="shared" si="5"/>
        <v>0</v>
      </c>
      <c r="S28" s="45">
        <f t="shared" si="5"/>
        <v>0</v>
      </c>
      <c r="T28" s="46">
        <f>SUM(F28:S28)</f>
        <v>751.1</v>
      </c>
      <c r="U28" s="1"/>
    </row>
    <row r="29" spans="1:21" ht="23.25">
      <c r="A29" s="1"/>
      <c r="B29" s="43"/>
      <c r="C29" s="44"/>
      <c r="D29" s="44"/>
      <c r="E29" s="44"/>
      <c r="F29" s="45"/>
      <c r="G29" s="46"/>
      <c r="H29" s="47"/>
      <c r="I29" s="46"/>
      <c r="J29" s="47"/>
      <c r="K29" s="45"/>
      <c r="L29" s="46"/>
      <c r="M29" s="47"/>
      <c r="N29" s="45"/>
      <c r="O29" s="46"/>
      <c r="P29" s="47"/>
      <c r="Q29" s="45"/>
      <c r="R29" s="46"/>
      <c r="S29" s="47"/>
      <c r="T29" s="46"/>
      <c r="U29" s="1"/>
    </row>
    <row r="30" spans="1:21" ht="23.25">
      <c r="A30" s="1"/>
      <c r="B30" s="43"/>
      <c r="C30" s="59"/>
      <c r="D30" s="59" t="s">
        <v>46</v>
      </c>
      <c r="E30" s="44"/>
      <c r="F30" s="45"/>
      <c r="G30" s="46"/>
      <c r="H30" s="47"/>
      <c r="I30" s="46"/>
      <c r="J30" s="47"/>
      <c r="K30" s="45"/>
      <c r="L30" s="46"/>
      <c r="M30" s="47"/>
      <c r="N30" s="45"/>
      <c r="O30" s="46"/>
      <c r="P30" s="47"/>
      <c r="Q30" s="45"/>
      <c r="R30" s="46"/>
      <c r="S30" s="47"/>
      <c r="T30" s="46">
        <f>SUM(F30:S30)</f>
        <v>0</v>
      </c>
      <c r="U30" s="1"/>
    </row>
    <row r="31" spans="1:21" ht="23.25">
      <c r="A31" s="1"/>
      <c r="B31" s="43"/>
      <c r="C31" s="44" t="s">
        <v>38</v>
      </c>
      <c r="D31" s="44"/>
      <c r="E31" s="44"/>
      <c r="F31" s="45">
        <v>751.1</v>
      </c>
      <c r="G31" s="46"/>
      <c r="H31" s="47"/>
      <c r="I31" s="46"/>
      <c r="J31" s="47"/>
      <c r="K31" s="45"/>
      <c r="L31" s="46"/>
      <c r="M31" s="47"/>
      <c r="N31" s="45"/>
      <c r="O31" s="46"/>
      <c r="P31" s="47"/>
      <c r="Q31" s="45"/>
      <c r="R31" s="46"/>
      <c r="S31" s="47"/>
      <c r="T31" s="46">
        <f>SUM(F31:S31)</f>
        <v>751.1</v>
      </c>
      <c r="U31" s="1"/>
    </row>
    <row r="32" spans="1:21" ht="23.25">
      <c r="A32" s="1"/>
      <c r="B32" s="43"/>
      <c r="C32" s="44"/>
      <c r="D32" s="44"/>
      <c r="E32" s="44"/>
      <c r="F32" s="45"/>
      <c r="G32" s="46"/>
      <c r="H32" s="47"/>
      <c r="I32" s="46"/>
      <c r="J32" s="47"/>
      <c r="K32" s="45"/>
      <c r="L32" s="46"/>
      <c r="M32" s="47"/>
      <c r="N32" s="45"/>
      <c r="O32" s="46"/>
      <c r="P32" s="47"/>
      <c r="Q32" s="45"/>
      <c r="R32" s="46"/>
      <c r="S32" s="47"/>
      <c r="T32" s="46"/>
      <c r="U32" s="1"/>
    </row>
    <row r="33" spans="1:21" ht="23.25">
      <c r="A33" s="1"/>
      <c r="B33" s="43"/>
      <c r="C33" s="44" t="s">
        <v>47</v>
      </c>
      <c r="D33" s="44"/>
      <c r="E33" s="44"/>
      <c r="F33" s="45">
        <f aca="true" t="shared" si="6" ref="F33:S33">F35+F36</f>
        <v>44186.1</v>
      </c>
      <c r="G33" s="45">
        <f t="shared" si="6"/>
        <v>1905.6</v>
      </c>
      <c r="H33" s="45">
        <f t="shared" si="6"/>
        <v>113007</v>
      </c>
      <c r="I33" s="45">
        <f t="shared" si="6"/>
        <v>0</v>
      </c>
      <c r="J33" s="45">
        <f t="shared" si="6"/>
        <v>0</v>
      </c>
      <c r="K33" s="45">
        <f t="shared" si="6"/>
        <v>31246.3</v>
      </c>
      <c r="L33" s="45">
        <f t="shared" si="6"/>
        <v>3181.9</v>
      </c>
      <c r="M33" s="45">
        <f t="shared" si="6"/>
        <v>0</v>
      </c>
      <c r="N33" s="45">
        <f t="shared" si="6"/>
        <v>0</v>
      </c>
      <c r="O33" s="45">
        <f t="shared" si="6"/>
        <v>0</v>
      </c>
      <c r="P33" s="45">
        <f t="shared" si="6"/>
        <v>0</v>
      </c>
      <c r="Q33" s="45">
        <f t="shared" si="6"/>
        <v>0</v>
      </c>
      <c r="R33" s="45">
        <f t="shared" si="6"/>
        <v>16025.5</v>
      </c>
      <c r="S33" s="45">
        <f t="shared" si="6"/>
        <v>0</v>
      </c>
      <c r="T33" s="46">
        <f>SUM(F33:S33)</f>
        <v>209552.4</v>
      </c>
      <c r="U33" s="1"/>
    </row>
    <row r="34" spans="1:21" ht="23.25">
      <c r="A34" s="1"/>
      <c r="B34" s="43"/>
      <c r="C34" s="44"/>
      <c r="D34" s="44"/>
      <c r="E34" s="44"/>
      <c r="F34" s="45"/>
      <c r="G34" s="46"/>
      <c r="H34" s="47"/>
      <c r="I34" s="46"/>
      <c r="J34" s="47"/>
      <c r="K34" s="45"/>
      <c r="L34" s="46"/>
      <c r="M34" s="47"/>
      <c r="N34" s="45"/>
      <c r="O34" s="46"/>
      <c r="P34" s="47"/>
      <c r="Q34" s="45"/>
      <c r="R34" s="46"/>
      <c r="S34" s="47"/>
      <c r="T34" s="46"/>
      <c r="U34" s="1"/>
    </row>
    <row r="35" spans="1:21" ht="23.25">
      <c r="A35" s="1"/>
      <c r="B35" s="43"/>
      <c r="C35" s="44" t="s">
        <v>39</v>
      </c>
      <c r="D35" s="44"/>
      <c r="E35" s="44"/>
      <c r="F35" s="45"/>
      <c r="G35" s="46"/>
      <c r="H35" s="47"/>
      <c r="I35" s="46"/>
      <c r="J35" s="47"/>
      <c r="K35" s="45"/>
      <c r="L35" s="46"/>
      <c r="M35" s="47"/>
      <c r="N35" s="45"/>
      <c r="O35" s="46"/>
      <c r="P35" s="47"/>
      <c r="Q35" s="45"/>
      <c r="R35" s="46"/>
      <c r="S35" s="47"/>
      <c r="T35" s="46">
        <f>SUM(F35:S35)</f>
        <v>0</v>
      </c>
      <c r="U35" s="1"/>
    </row>
    <row r="36" spans="1:21" ht="23.25">
      <c r="A36" s="1"/>
      <c r="B36" s="43"/>
      <c r="C36" s="44" t="s">
        <v>38</v>
      </c>
      <c r="D36" s="44"/>
      <c r="E36" s="44"/>
      <c r="F36" s="45">
        <v>44186.1</v>
      </c>
      <c r="G36" s="46">
        <v>1905.6</v>
      </c>
      <c r="H36" s="47">
        <v>113007</v>
      </c>
      <c r="I36" s="46"/>
      <c r="J36" s="47"/>
      <c r="K36" s="45">
        <v>31246.3</v>
      </c>
      <c r="L36" s="46">
        <v>3181.9</v>
      </c>
      <c r="M36" s="47"/>
      <c r="N36" s="45"/>
      <c r="O36" s="46"/>
      <c r="P36" s="47"/>
      <c r="Q36" s="45"/>
      <c r="R36" s="46">
        <v>16025.5</v>
      </c>
      <c r="S36" s="47"/>
      <c r="T36" s="46">
        <f>SUM(F36:S36)</f>
        <v>209552.4</v>
      </c>
      <c r="U36" s="1"/>
    </row>
    <row r="37" spans="1:21" ht="23.25">
      <c r="A37" s="1"/>
      <c r="B37" s="43"/>
      <c r="C37" s="44"/>
      <c r="D37" s="44"/>
      <c r="E37" s="44"/>
      <c r="F37" s="45"/>
      <c r="G37" s="46"/>
      <c r="H37" s="47"/>
      <c r="I37" s="46"/>
      <c r="J37" s="47"/>
      <c r="K37" s="45"/>
      <c r="L37" s="46"/>
      <c r="M37" s="47"/>
      <c r="N37" s="45"/>
      <c r="O37" s="46"/>
      <c r="P37" s="47"/>
      <c r="Q37" s="45"/>
      <c r="R37" s="46"/>
      <c r="S37" s="47"/>
      <c r="T37" s="46"/>
      <c r="U37" s="1"/>
    </row>
    <row r="38" spans="1:21" ht="23.25">
      <c r="A38" s="1"/>
      <c r="B38" s="43"/>
      <c r="C38" s="44"/>
      <c r="D38" s="44"/>
      <c r="E38" s="44"/>
      <c r="F38" s="45"/>
      <c r="G38" s="46"/>
      <c r="H38" s="47"/>
      <c r="I38" s="46"/>
      <c r="J38" s="47"/>
      <c r="K38" s="45"/>
      <c r="L38" s="46"/>
      <c r="M38" s="47"/>
      <c r="N38" s="45"/>
      <c r="O38" s="46"/>
      <c r="P38" s="47"/>
      <c r="Q38" s="45"/>
      <c r="R38" s="46"/>
      <c r="S38" s="47"/>
      <c r="T38" s="46"/>
      <c r="U38" s="1"/>
    </row>
    <row r="39" spans="1:21" ht="23.25">
      <c r="A39" s="1"/>
      <c r="B39" s="43"/>
      <c r="C39" s="44"/>
      <c r="D39" s="44"/>
      <c r="E39" s="44"/>
      <c r="F39" s="45"/>
      <c r="G39" s="46"/>
      <c r="H39" s="47"/>
      <c r="I39" s="46"/>
      <c r="J39" s="47"/>
      <c r="K39" s="45"/>
      <c r="L39" s="46"/>
      <c r="M39" s="47"/>
      <c r="N39" s="45"/>
      <c r="O39" s="46"/>
      <c r="P39" s="47"/>
      <c r="Q39" s="45"/>
      <c r="R39" s="46"/>
      <c r="S39" s="47"/>
      <c r="T39" s="46"/>
      <c r="U39" s="1"/>
    </row>
    <row r="40" spans="1:21" ht="23.25">
      <c r="A40" s="1"/>
      <c r="B40" s="69"/>
      <c r="C40" s="70"/>
      <c r="D40" s="70"/>
      <c r="E40" s="70"/>
      <c r="F40" s="71"/>
      <c r="G40" s="71"/>
      <c r="H40" s="71"/>
      <c r="I40" s="71"/>
      <c r="J40" s="71"/>
      <c r="K40" s="71"/>
      <c r="L40" s="71"/>
      <c r="M40" s="71"/>
      <c r="N40" s="71"/>
      <c r="O40" s="71"/>
      <c r="P40" s="71"/>
      <c r="Q40" s="71"/>
      <c r="R40" s="71"/>
      <c r="S40" s="71"/>
      <c r="T40" s="72"/>
      <c r="U40" s="1"/>
    </row>
    <row r="41" spans="1:21" ht="23.25">
      <c r="A41" s="1"/>
      <c r="B41" s="43" t="s">
        <v>49</v>
      </c>
      <c r="C41" s="56"/>
      <c r="D41" s="56"/>
      <c r="E41" s="68"/>
      <c r="F41" s="68"/>
      <c r="G41" s="68"/>
      <c r="H41" s="68"/>
      <c r="I41" s="68"/>
      <c r="J41" s="68"/>
      <c r="K41" s="68"/>
      <c r="L41" s="68"/>
      <c r="M41" s="68"/>
      <c r="N41" s="68"/>
      <c r="O41" s="68"/>
      <c r="P41" s="68"/>
      <c r="Q41" s="68"/>
      <c r="R41" s="68"/>
      <c r="S41" s="68"/>
      <c r="T41" s="60"/>
      <c r="U41" s="1"/>
    </row>
    <row r="42" spans="1:21" ht="23.25">
      <c r="A42" s="1"/>
      <c r="B42" s="43" t="s">
        <v>50</v>
      </c>
      <c r="C42" s="74"/>
      <c r="D42" s="56"/>
      <c r="E42" s="56"/>
      <c r="F42" s="68"/>
      <c r="G42" s="68"/>
      <c r="H42" s="68"/>
      <c r="I42" s="68"/>
      <c r="J42" s="68"/>
      <c r="K42" s="68"/>
      <c r="L42" s="68"/>
      <c r="M42" s="68"/>
      <c r="N42" s="68"/>
      <c r="O42" s="68"/>
      <c r="P42" s="68"/>
      <c r="Q42" s="68"/>
      <c r="R42" s="68"/>
      <c r="S42" s="68"/>
      <c r="T42" s="60"/>
      <c r="U42" s="1"/>
    </row>
    <row r="43" spans="1:21" ht="23.25">
      <c r="A43" s="1"/>
      <c r="B43" s="43" t="s">
        <v>48</v>
      </c>
      <c r="C43" s="56"/>
      <c r="D43" s="56"/>
      <c r="E43" s="56"/>
      <c r="F43" s="68"/>
      <c r="G43" s="68"/>
      <c r="H43" s="68"/>
      <c r="I43" s="68"/>
      <c r="J43" s="68"/>
      <c r="K43" s="68"/>
      <c r="L43" s="68"/>
      <c r="M43" s="68"/>
      <c r="N43" s="68"/>
      <c r="O43" s="68"/>
      <c r="P43" s="68"/>
      <c r="Q43" s="68"/>
      <c r="R43" s="68"/>
      <c r="S43" s="68"/>
      <c r="T43" s="60"/>
      <c r="U43" s="1"/>
    </row>
    <row r="44" spans="1:21" ht="23.25">
      <c r="A44" s="1"/>
      <c r="B44" s="43"/>
      <c r="C44" s="56" t="s">
        <v>51</v>
      </c>
      <c r="D44" s="56"/>
      <c r="E44" s="56"/>
      <c r="F44" s="68"/>
      <c r="G44" s="68"/>
      <c r="H44" s="68"/>
      <c r="I44" s="68"/>
      <c r="J44" s="68"/>
      <c r="K44" s="68"/>
      <c r="L44" s="68"/>
      <c r="M44" s="68"/>
      <c r="N44" s="68"/>
      <c r="O44" s="68"/>
      <c r="P44" s="68"/>
      <c r="Q44" s="68"/>
      <c r="R44" s="68"/>
      <c r="S44" s="68"/>
      <c r="T44" s="60"/>
      <c r="U44" s="1"/>
    </row>
    <row r="45" spans="1:21" ht="23.25">
      <c r="A45" s="1"/>
      <c r="B45" s="51"/>
      <c r="C45" s="52"/>
      <c r="D45" s="52"/>
      <c r="E45" s="52"/>
      <c r="F45" s="55"/>
      <c r="G45" s="55"/>
      <c r="H45" s="55"/>
      <c r="I45" s="55"/>
      <c r="J45" s="55"/>
      <c r="K45" s="55"/>
      <c r="L45" s="55"/>
      <c r="M45" s="55"/>
      <c r="N45" s="55"/>
      <c r="O45" s="55"/>
      <c r="P45" s="55"/>
      <c r="Q45" s="55"/>
      <c r="R45" s="55"/>
      <c r="S45" s="55"/>
      <c r="T45" s="73"/>
      <c r="U45" s="1"/>
    </row>
    <row r="46" spans="1:21" ht="23.25">
      <c r="A46" s="58"/>
      <c r="B46" s="58"/>
      <c r="C46" s="58"/>
      <c r="D46" s="58"/>
      <c r="E46" s="58"/>
      <c r="F46" s="58"/>
      <c r="G46" s="58"/>
      <c r="H46" s="58"/>
      <c r="I46" s="58"/>
      <c r="J46" s="58"/>
      <c r="K46" s="58"/>
      <c r="L46" s="58"/>
      <c r="M46" s="58"/>
      <c r="N46" s="58"/>
      <c r="O46" s="58"/>
      <c r="P46" s="58"/>
      <c r="Q46" s="58"/>
      <c r="R46" s="58"/>
      <c r="S46" s="58"/>
      <c r="T46" s="58"/>
      <c r="U46" s="58"/>
    </row>
    <row r="91" spans="1:21" ht="23.25">
      <c r="A91" t="s">
        <v>37</v>
      </c>
      <c r="U91" t="s">
        <v>37</v>
      </c>
    </row>
    <row r="65446" spans="1:21" ht="23.25">
      <c r="A65446" s="1"/>
      <c r="B65446" s="2"/>
      <c r="C65446" s="2"/>
      <c r="D65446" s="2"/>
      <c r="E65446" s="2"/>
      <c r="F65446" s="2"/>
      <c r="G65446" s="2"/>
      <c r="H65446" s="2"/>
      <c r="I65446" s="2"/>
      <c r="J65446" s="2"/>
      <c r="K65446" s="2"/>
      <c r="L65446" s="2"/>
      <c r="M65446" s="2"/>
      <c r="N65446" s="2"/>
      <c r="O65446" s="2"/>
      <c r="P65446" s="2"/>
      <c r="Q65446" s="2"/>
      <c r="R65446" s="2"/>
      <c r="S65446" s="2"/>
      <c r="T65446" s="2"/>
      <c r="U65446" s="1"/>
    </row>
    <row r="65447" spans="1:21" ht="23.25">
      <c r="A65447" s="1"/>
      <c r="B65447" s="26" t="s">
        <v>4</v>
      </c>
      <c r="C65447" s="26"/>
      <c r="D65447" s="26"/>
      <c r="E65447" s="26"/>
      <c r="F65447" s="26"/>
      <c r="G65447" s="26"/>
      <c r="H65447" s="26"/>
      <c r="I65447" s="26"/>
      <c r="J65447" s="26"/>
      <c r="K65447" s="26"/>
      <c r="L65447" s="26"/>
      <c r="M65447" s="26"/>
      <c r="N65447" s="26"/>
      <c r="O65447" s="26"/>
      <c r="P65447" s="26"/>
      <c r="Q65447" s="26"/>
      <c r="R65447" s="26"/>
      <c r="S65447" s="26"/>
      <c r="T65447" s="57" t="s">
        <v>36</v>
      </c>
      <c r="U65447" s="1"/>
    </row>
    <row r="65448" spans="1:21" ht="23.25">
      <c r="A65448" s="1"/>
      <c r="B65448" s="6"/>
      <c r="C65448" s="7"/>
      <c r="D65448" s="7"/>
      <c r="E65448" s="7"/>
      <c r="F65448" s="8" t="s">
        <v>5</v>
      </c>
      <c r="G65448" s="9"/>
      <c r="H65448" s="9"/>
      <c r="I65448" s="9"/>
      <c r="J65448" s="9"/>
      <c r="K65448" s="8" t="s">
        <v>6</v>
      </c>
      <c r="L65448" s="9"/>
      <c r="M65448" s="9"/>
      <c r="N65448" s="8" t="s">
        <v>7</v>
      </c>
      <c r="O65448" s="10"/>
      <c r="P65448" s="9" t="s">
        <v>8</v>
      </c>
      <c r="Q65448" s="9"/>
      <c r="R65448" s="11"/>
      <c r="S65448" s="12"/>
      <c r="T65448" s="13"/>
      <c r="U65448" s="1"/>
    </row>
    <row r="65449" spans="1:21" ht="23.25">
      <c r="A65449" s="1"/>
      <c r="B65449" s="14"/>
      <c r="C65449" s="1"/>
      <c r="D65449" s="1"/>
      <c r="E65449" s="1"/>
      <c r="F65449" s="15"/>
      <c r="G65449" s="11"/>
      <c r="H65449" s="16"/>
      <c r="I65449" s="17"/>
      <c r="J65449" s="12" t="s">
        <v>9</v>
      </c>
      <c r="K65449" s="18" t="s">
        <v>10</v>
      </c>
      <c r="L65449" s="13"/>
      <c r="M65449" s="16"/>
      <c r="N65449" s="19"/>
      <c r="O65449" s="11"/>
      <c r="P65449" s="12"/>
      <c r="Q65449" s="19"/>
      <c r="R65449" s="20"/>
      <c r="S65449" s="21" t="s">
        <v>11</v>
      </c>
      <c r="T65449" s="22" t="s">
        <v>12</v>
      </c>
      <c r="U65449" s="1"/>
    </row>
    <row r="65450" spans="1:21" ht="23.25">
      <c r="A65450" s="1"/>
      <c r="B65450" s="14"/>
      <c r="C65450" s="1"/>
      <c r="D65450" s="2" t="s">
        <v>13</v>
      </c>
      <c r="E65450" s="1"/>
      <c r="F65450" s="23" t="s">
        <v>14</v>
      </c>
      <c r="G65450" s="22" t="s">
        <v>15</v>
      </c>
      <c r="H65450" s="24" t="s">
        <v>14</v>
      </c>
      <c r="I65450" s="25" t="s">
        <v>16</v>
      </c>
      <c r="J65450" s="26" t="s">
        <v>17</v>
      </c>
      <c r="K65450" s="27" t="s">
        <v>18</v>
      </c>
      <c r="L65450" s="28" t="s">
        <v>19</v>
      </c>
      <c r="M65450" s="3" t="s">
        <v>16</v>
      </c>
      <c r="N65450" s="29" t="s">
        <v>20</v>
      </c>
      <c r="O65450" s="22" t="s">
        <v>16</v>
      </c>
      <c r="P65450" s="3" t="s">
        <v>21</v>
      </c>
      <c r="Q65450" s="27" t="s">
        <v>22</v>
      </c>
      <c r="R65450" s="22" t="s">
        <v>23</v>
      </c>
      <c r="S65450" s="3" t="s">
        <v>24</v>
      </c>
      <c r="T65450" s="22"/>
      <c r="U65450" s="1"/>
    </row>
    <row r="65451" spans="1:21" ht="23.25">
      <c r="A65451" s="1"/>
      <c r="B65451" s="30"/>
      <c r="C65451" s="31"/>
      <c r="D65451" s="31"/>
      <c r="E65451" s="31"/>
      <c r="F65451" s="32" t="s">
        <v>25</v>
      </c>
      <c r="G65451" s="33" t="s">
        <v>26</v>
      </c>
      <c r="H65451" s="34" t="s">
        <v>27</v>
      </c>
      <c r="I65451" s="35" t="s">
        <v>22</v>
      </c>
      <c r="J65451" s="36" t="s">
        <v>28</v>
      </c>
      <c r="K65451" s="37" t="s">
        <v>29</v>
      </c>
      <c r="L65451" s="33" t="s">
        <v>30</v>
      </c>
      <c r="M65451" s="34" t="s">
        <v>22</v>
      </c>
      <c r="N65451" s="38" t="s">
        <v>31</v>
      </c>
      <c r="O65451" s="39" t="s">
        <v>22</v>
      </c>
      <c r="P65451" s="40" t="s">
        <v>32</v>
      </c>
      <c r="Q65451" s="38" t="s">
        <v>33</v>
      </c>
      <c r="R65451" s="41" t="s">
        <v>34</v>
      </c>
      <c r="S65451" s="42" t="s">
        <v>35</v>
      </c>
      <c r="T65451" s="39"/>
      <c r="U65451" s="1"/>
    </row>
    <row r="65452" spans="1:21" ht="23.25">
      <c r="A65452" s="1"/>
      <c r="B65452" s="43"/>
      <c r="C65452" s="44"/>
      <c r="D65452" s="44"/>
      <c r="E65452" s="44"/>
      <c r="F65452" s="45"/>
      <c r="G65452" s="46"/>
      <c r="H65452" s="47"/>
      <c r="I65452" s="46"/>
      <c r="J65452" s="47"/>
      <c r="K65452" s="45"/>
      <c r="L65452" s="46"/>
      <c r="M65452" s="47"/>
      <c r="N65452" s="45"/>
      <c r="O65452" s="46"/>
      <c r="P65452" s="47"/>
      <c r="Q65452" s="45"/>
      <c r="R65452" s="46"/>
      <c r="S65452" s="47"/>
      <c r="T65452" s="46"/>
      <c r="U65452" s="1"/>
    </row>
    <row r="65453" spans="1:21" ht="23.25">
      <c r="A65453" s="1"/>
      <c r="B65453" s="43"/>
      <c r="C65453" s="48"/>
      <c r="D65453" s="44"/>
      <c r="E65453" s="44"/>
      <c r="F65453" s="45"/>
      <c r="G65453" s="45"/>
      <c r="H65453" s="45"/>
      <c r="I65453" s="45"/>
      <c r="J65453" s="45"/>
      <c r="K65453" s="45"/>
      <c r="L65453" s="45"/>
      <c r="M65453" s="45"/>
      <c r="N65453" s="45"/>
      <c r="O65453" s="45"/>
      <c r="P65453" s="45"/>
      <c r="Q65453" s="45"/>
      <c r="R65453" s="45"/>
      <c r="S65453" s="45"/>
      <c r="T65453" s="46"/>
      <c r="U65453" s="1"/>
    </row>
    <row r="65454" spans="1:21" ht="23.25">
      <c r="A65454" s="1"/>
      <c r="B65454" s="43"/>
      <c r="C65454" s="44"/>
      <c r="D65454" s="44"/>
      <c r="E65454" s="44"/>
      <c r="F65454" s="45"/>
      <c r="G65454" s="46"/>
      <c r="H65454" s="47"/>
      <c r="I65454" s="46"/>
      <c r="J65454" s="47"/>
      <c r="K65454" s="45"/>
      <c r="L65454" s="46"/>
      <c r="M65454" s="47"/>
      <c r="N65454" s="45"/>
      <c r="O65454" s="46"/>
      <c r="P65454" s="47"/>
      <c r="Q65454" s="45"/>
      <c r="R65454" s="46"/>
      <c r="S65454" s="47"/>
      <c r="T65454" s="46"/>
      <c r="U65454" s="1"/>
    </row>
    <row r="65455" spans="1:21" ht="23.25">
      <c r="A65455" s="1"/>
      <c r="B65455" s="43"/>
      <c r="C65455" s="50"/>
      <c r="D65455" s="44"/>
      <c r="E65455" s="44"/>
      <c r="F65455" s="45"/>
      <c r="G65455" s="46"/>
      <c r="H65455" s="47"/>
      <c r="I65455" s="46"/>
      <c r="J65455" s="47"/>
      <c r="K65455" s="45"/>
      <c r="L65455" s="46"/>
      <c r="M65455" s="47"/>
      <c r="N65455" s="45"/>
      <c r="O65455" s="46"/>
      <c r="P65455" s="47"/>
      <c r="Q65455" s="45"/>
      <c r="R65455" s="46"/>
      <c r="S65455" s="47"/>
      <c r="T65455" s="46"/>
      <c r="U65455" s="1"/>
    </row>
    <row r="65456" spans="1:21" ht="23.25">
      <c r="A65456" s="1"/>
      <c r="B65456" s="43"/>
      <c r="C65456" s="44"/>
      <c r="D65456" s="44"/>
      <c r="E65456" s="44"/>
      <c r="F65456" s="45"/>
      <c r="G65456" s="46"/>
      <c r="H65456" s="47"/>
      <c r="I65456" s="46"/>
      <c r="J65456" s="47"/>
      <c r="K65456" s="45"/>
      <c r="L65456" s="46"/>
      <c r="M65456" s="47"/>
      <c r="N65456" s="45"/>
      <c r="O65456" s="46"/>
      <c r="P65456" s="47"/>
      <c r="Q65456" s="45"/>
      <c r="R65456" s="46"/>
      <c r="S65456" s="47"/>
      <c r="T65456" s="46"/>
      <c r="U65456" s="1"/>
    </row>
    <row r="65457" spans="1:21" ht="23.25">
      <c r="A65457" s="1"/>
      <c r="B65457" s="43"/>
      <c r="C65457" s="44"/>
      <c r="D65457" s="44"/>
      <c r="E65457" s="44"/>
      <c r="F65457" s="45"/>
      <c r="G65457" s="46"/>
      <c r="H65457" s="47"/>
      <c r="I65457" s="46"/>
      <c r="J65457" s="47"/>
      <c r="K65457" s="45"/>
      <c r="L65457" s="46"/>
      <c r="M65457" s="47"/>
      <c r="N65457" s="45"/>
      <c r="O65457" s="46"/>
      <c r="P65457" s="47"/>
      <c r="Q65457" s="45"/>
      <c r="R65457" s="46"/>
      <c r="S65457" s="47"/>
      <c r="T65457" s="46"/>
      <c r="U65457" s="49"/>
    </row>
    <row r="65458" spans="1:21" ht="23.25">
      <c r="A65458" s="1"/>
      <c r="B65458" s="43"/>
      <c r="C65458" s="44"/>
      <c r="D65458" s="44"/>
      <c r="E65458" s="44"/>
      <c r="F65458" s="45"/>
      <c r="G65458" s="46"/>
      <c r="H65458" s="47"/>
      <c r="I65458" s="46"/>
      <c r="J65458" s="47"/>
      <c r="K65458" s="45"/>
      <c r="L65458" s="46"/>
      <c r="M65458" s="47"/>
      <c r="N65458" s="45"/>
      <c r="O65458" s="46"/>
      <c r="P65458" s="47"/>
      <c r="Q65458" s="45"/>
      <c r="R65458" s="46"/>
      <c r="S65458" s="47"/>
      <c r="T65458" s="46"/>
      <c r="U65458" s="1"/>
    </row>
    <row r="65459" spans="1:21" ht="23.25">
      <c r="A65459" s="1"/>
      <c r="B65459" s="43"/>
      <c r="C65459" s="50"/>
      <c r="D65459" s="44"/>
      <c r="E65459" s="44"/>
      <c r="F65459" s="45"/>
      <c r="G65459" s="46"/>
      <c r="H65459" s="47"/>
      <c r="I65459" s="46"/>
      <c r="J65459" s="47"/>
      <c r="K65459" s="45"/>
      <c r="L65459" s="46"/>
      <c r="M65459" s="47"/>
      <c r="N65459" s="45"/>
      <c r="O65459" s="46"/>
      <c r="P65459" s="47"/>
      <c r="Q65459" s="45"/>
      <c r="R65459" s="46"/>
      <c r="S65459" s="47"/>
      <c r="T65459" s="46"/>
      <c r="U65459" s="1"/>
    </row>
    <row r="65460" spans="1:21" ht="23.25">
      <c r="A65460" s="1"/>
      <c r="B65460" s="43"/>
      <c r="C65460" s="44"/>
      <c r="D65460" s="44"/>
      <c r="E65460" s="44"/>
      <c r="F65460" s="45"/>
      <c r="G65460" s="46"/>
      <c r="H65460" s="47"/>
      <c r="I65460" s="46"/>
      <c r="J65460" s="47"/>
      <c r="K65460" s="45"/>
      <c r="L65460" s="46"/>
      <c r="M65460" s="47"/>
      <c r="N65460" s="45"/>
      <c r="O65460" s="46"/>
      <c r="P65460" s="47"/>
      <c r="Q65460" s="45"/>
      <c r="R65460" s="46"/>
      <c r="S65460" s="47"/>
      <c r="T65460" s="46"/>
      <c r="U65460" s="1"/>
    </row>
    <row r="65461" spans="1:21" ht="23.25">
      <c r="A65461" s="1"/>
      <c r="B65461" s="43"/>
      <c r="C65461" s="44"/>
      <c r="D65461" s="44"/>
      <c r="E65461" s="44"/>
      <c r="F65461" s="45"/>
      <c r="G65461" s="46"/>
      <c r="H65461" s="47"/>
      <c r="I65461" s="46"/>
      <c r="J65461" s="47"/>
      <c r="K65461" s="45"/>
      <c r="L65461" s="46"/>
      <c r="M65461" s="47"/>
      <c r="N65461" s="45"/>
      <c r="O65461" s="46"/>
      <c r="P65461" s="47"/>
      <c r="Q65461" s="45"/>
      <c r="R65461" s="46"/>
      <c r="S65461" s="47"/>
      <c r="T65461" s="46"/>
      <c r="U65461" s="1"/>
    </row>
    <row r="65462" spans="1:21" ht="23.25">
      <c r="A65462" s="1"/>
      <c r="B65462" s="43"/>
      <c r="C65462" s="44"/>
      <c r="D65462" s="44"/>
      <c r="E65462" s="44"/>
      <c r="F65462" s="45"/>
      <c r="G65462" s="46"/>
      <c r="H65462" s="47"/>
      <c r="I65462" s="46"/>
      <c r="J65462" s="47"/>
      <c r="K65462" s="45"/>
      <c r="L65462" s="46"/>
      <c r="M65462" s="47"/>
      <c r="N65462" s="45"/>
      <c r="O65462" s="46"/>
      <c r="P65462" s="47"/>
      <c r="Q65462" s="45"/>
      <c r="R65462" s="46"/>
      <c r="S65462" s="47"/>
      <c r="T65462" s="46"/>
      <c r="U65462" s="1"/>
    </row>
    <row r="65463" spans="1:21" ht="23.25">
      <c r="A65463" s="1"/>
      <c r="B65463" s="43"/>
      <c r="C65463" s="44"/>
      <c r="D65463" s="44"/>
      <c r="E65463" s="44"/>
      <c r="F65463" s="45"/>
      <c r="G65463" s="46"/>
      <c r="H65463" s="47"/>
      <c r="I65463" s="46"/>
      <c r="J65463" s="47"/>
      <c r="K65463" s="45"/>
      <c r="L65463" s="46"/>
      <c r="M65463" s="47"/>
      <c r="N65463" s="45"/>
      <c r="O65463" s="46"/>
      <c r="P65463" s="47"/>
      <c r="Q65463" s="45"/>
      <c r="R65463" s="46"/>
      <c r="S65463" s="47"/>
      <c r="T65463" s="46"/>
      <c r="U65463" s="1"/>
    </row>
    <row r="65464" spans="1:21" ht="23.25">
      <c r="A65464" s="1"/>
      <c r="B65464" s="43"/>
      <c r="C65464" s="44"/>
      <c r="D65464" s="44"/>
      <c r="E65464" s="44"/>
      <c r="F65464" s="45"/>
      <c r="G65464" s="46"/>
      <c r="H65464" s="47"/>
      <c r="I65464" s="46"/>
      <c r="J65464" s="47"/>
      <c r="K65464" s="45"/>
      <c r="L65464" s="46"/>
      <c r="M65464" s="47"/>
      <c r="N65464" s="45"/>
      <c r="O65464" s="46"/>
      <c r="P65464" s="47"/>
      <c r="Q65464" s="45"/>
      <c r="R65464" s="46"/>
      <c r="S65464" s="47"/>
      <c r="T65464" s="46"/>
      <c r="U65464" s="1"/>
    </row>
    <row r="65465" spans="1:21" ht="23.25">
      <c r="A65465" s="1"/>
      <c r="B65465" s="43"/>
      <c r="C65465" s="44"/>
      <c r="D65465" s="44"/>
      <c r="E65465" s="44"/>
      <c r="F65465" s="45"/>
      <c r="G65465" s="46"/>
      <c r="H65465" s="47"/>
      <c r="I65465" s="46"/>
      <c r="J65465" s="47"/>
      <c r="K65465" s="45"/>
      <c r="L65465" s="46"/>
      <c r="M65465" s="47"/>
      <c r="N65465" s="45"/>
      <c r="O65465" s="46"/>
      <c r="P65465" s="47"/>
      <c r="Q65465" s="45"/>
      <c r="R65465" s="46"/>
      <c r="S65465" s="47"/>
      <c r="T65465" s="46"/>
      <c r="U65465" s="1"/>
    </row>
    <row r="65466" spans="1:21" ht="23.25">
      <c r="A65466" s="1"/>
      <c r="B65466" s="43"/>
      <c r="C65466" s="44"/>
      <c r="D65466" s="44"/>
      <c r="E65466" s="44"/>
      <c r="F65466" s="45"/>
      <c r="G65466" s="46"/>
      <c r="H65466" s="47"/>
      <c r="I65466" s="46"/>
      <c r="J65466" s="47"/>
      <c r="K65466" s="45"/>
      <c r="L65466" s="46"/>
      <c r="M65466" s="47"/>
      <c r="N65466" s="45"/>
      <c r="O65466" s="46"/>
      <c r="P65466" s="47"/>
      <c r="Q65466" s="45"/>
      <c r="R65466" s="46"/>
      <c r="S65466" s="47"/>
      <c r="T65466" s="46"/>
      <c r="U65466" s="1"/>
    </row>
    <row r="65467" spans="1:21" ht="23.25">
      <c r="A65467" s="1"/>
      <c r="B65467" s="43"/>
      <c r="C65467" s="44"/>
      <c r="D65467" s="44"/>
      <c r="E65467" s="44"/>
      <c r="F65467" s="45"/>
      <c r="G65467" s="46"/>
      <c r="H65467" s="47"/>
      <c r="I65467" s="46"/>
      <c r="J65467" s="47"/>
      <c r="K65467" s="45"/>
      <c r="L65467" s="46"/>
      <c r="M65467" s="47"/>
      <c r="N65467" s="45"/>
      <c r="O65467" s="46"/>
      <c r="P65467" s="47"/>
      <c r="Q65467" s="45"/>
      <c r="R65467" s="46"/>
      <c r="S65467" s="47"/>
      <c r="T65467" s="46"/>
      <c r="U65467" s="1"/>
    </row>
    <row r="65468" spans="1:21" ht="23.25">
      <c r="A65468" s="1"/>
      <c r="B65468" s="43"/>
      <c r="C65468" s="44"/>
      <c r="D65468" s="44"/>
      <c r="E65468" s="44"/>
      <c r="F65468" s="45"/>
      <c r="G65468" s="46"/>
      <c r="H65468" s="47"/>
      <c r="I65468" s="46"/>
      <c r="J65468" s="47"/>
      <c r="K65468" s="45"/>
      <c r="L65468" s="46"/>
      <c r="M65468" s="47"/>
      <c r="N65468" s="45"/>
      <c r="O65468" s="46"/>
      <c r="P65468" s="47"/>
      <c r="Q65468" s="45"/>
      <c r="R65468" s="46"/>
      <c r="S65468" s="47"/>
      <c r="T65468" s="46"/>
      <c r="U65468" s="1"/>
    </row>
    <row r="65469" spans="1:21" ht="23.25">
      <c r="A65469" s="1"/>
      <c r="B65469" s="43"/>
      <c r="C65469" s="44"/>
      <c r="D65469" s="44"/>
      <c r="E65469" s="44"/>
      <c r="F65469" s="45"/>
      <c r="G65469" s="46"/>
      <c r="H65469" s="47"/>
      <c r="I65469" s="46"/>
      <c r="J65469" s="47"/>
      <c r="K65469" s="45"/>
      <c r="L65469" s="46"/>
      <c r="M65469" s="47"/>
      <c r="N65469" s="45"/>
      <c r="O65469" s="46"/>
      <c r="P65469" s="47"/>
      <c r="Q65469" s="45"/>
      <c r="R65469" s="46"/>
      <c r="S65469" s="47"/>
      <c r="T65469" s="46"/>
      <c r="U65469" s="1"/>
    </row>
    <row r="65470" spans="1:21" ht="23.25">
      <c r="A65470" s="1"/>
      <c r="B65470" s="43"/>
      <c r="C65470" s="44"/>
      <c r="D65470" s="44"/>
      <c r="E65470" s="44"/>
      <c r="F65470" s="45"/>
      <c r="G65470" s="46"/>
      <c r="H65470" s="47"/>
      <c r="I65470" s="46"/>
      <c r="J65470" s="47"/>
      <c r="K65470" s="45"/>
      <c r="L65470" s="46"/>
      <c r="M65470" s="47"/>
      <c r="N65470" s="45"/>
      <c r="O65470" s="46"/>
      <c r="P65470" s="47"/>
      <c r="Q65470" s="45"/>
      <c r="R65470" s="46"/>
      <c r="S65470" s="47"/>
      <c r="T65470" s="46"/>
      <c r="U65470" s="1"/>
    </row>
    <row r="65471" spans="1:21" ht="23.25">
      <c r="A65471" s="1"/>
      <c r="B65471" s="43"/>
      <c r="C65471" s="44"/>
      <c r="D65471" s="44"/>
      <c r="E65471" s="44"/>
      <c r="F65471" s="45"/>
      <c r="G65471" s="46"/>
      <c r="H65471" s="47"/>
      <c r="I65471" s="46"/>
      <c r="J65471" s="47"/>
      <c r="K65471" s="45"/>
      <c r="L65471" s="46"/>
      <c r="M65471" s="47"/>
      <c r="N65471" s="45"/>
      <c r="O65471" s="46"/>
      <c r="P65471" s="47"/>
      <c r="Q65471" s="45"/>
      <c r="R65471" s="46"/>
      <c r="S65471" s="47"/>
      <c r="T65471" s="46"/>
      <c r="U65471" s="1"/>
    </row>
    <row r="65472" spans="1:21" ht="23.25">
      <c r="A65472" s="1"/>
      <c r="B65472" s="43"/>
      <c r="C65472" s="44"/>
      <c r="D65472" s="44"/>
      <c r="E65472" s="44"/>
      <c r="F65472" s="45"/>
      <c r="G65472" s="46"/>
      <c r="H65472" s="47"/>
      <c r="I65472" s="46"/>
      <c r="J65472" s="47"/>
      <c r="K65472" s="45"/>
      <c r="L65472" s="46"/>
      <c r="M65472" s="47"/>
      <c r="N65472" s="45"/>
      <c r="O65472" s="46"/>
      <c r="P65472" s="47"/>
      <c r="Q65472" s="45"/>
      <c r="R65472" s="46"/>
      <c r="S65472" s="47"/>
      <c r="T65472" s="46"/>
      <c r="U65472" s="1"/>
    </row>
    <row r="65473" spans="1:21" ht="23.25">
      <c r="A65473" s="1"/>
      <c r="B65473" s="43"/>
      <c r="C65473" s="44"/>
      <c r="D65473" s="44"/>
      <c r="E65473" s="44"/>
      <c r="F65473" s="45"/>
      <c r="G65473" s="46"/>
      <c r="H65473" s="47"/>
      <c r="I65473" s="46"/>
      <c r="J65473" s="47"/>
      <c r="K65473" s="45"/>
      <c r="L65473" s="46"/>
      <c r="M65473" s="47"/>
      <c r="N65473" s="45"/>
      <c r="O65473" s="46"/>
      <c r="P65473" s="47"/>
      <c r="Q65473" s="45"/>
      <c r="R65473" s="46"/>
      <c r="S65473" s="47"/>
      <c r="T65473" s="46"/>
      <c r="U65473" s="1"/>
    </row>
    <row r="65474" spans="1:21" ht="23.25">
      <c r="A65474" s="1"/>
      <c r="B65474" s="43"/>
      <c r="C65474" s="44"/>
      <c r="D65474" s="44"/>
      <c r="E65474" s="44"/>
      <c r="F65474" s="45"/>
      <c r="G65474" s="46"/>
      <c r="H65474" s="47"/>
      <c r="I65474" s="46"/>
      <c r="J65474" s="47"/>
      <c r="K65474" s="45"/>
      <c r="L65474" s="46"/>
      <c r="M65474" s="47"/>
      <c r="N65474" s="45"/>
      <c r="O65474" s="46"/>
      <c r="P65474" s="47"/>
      <c r="Q65474" s="45"/>
      <c r="R65474" s="46"/>
      <c r="S65474" s="47"/>
      <c r="T65474" s="46"/>
      <c r="U65474" s="1"/>
    </row>
    <row r="65475" spans="1:21" ht="23.25">
      <c r="A65475" s="1"/>
      <c r="B65475" s="43"/>
      <c r="C65475" s="44"/>
      <c r="D65475" s="44"/>
      <c r="E65475" s="44"/>
      <c r="F65475" s="45"/>
      <c r="G65475" s="46"/>
      <c r="H65475" s="47"/>
      <c r="I65475" s="46"/>
      <c r="J65475" s="47"/>
      <c r="K65475" s="45"/>
      <c r="L65475" s="46"/>
      <c r="M65475" s="47"/>
      <c r="N65475" s="45"/>
      <c r="O65475" s="46"/>
      <c r="P65475" s="47"/>
      <c r="Q65475" s="45"/>
      <c r="R65475" s="46"/>
      <c r="S65475" s="47"/>
      <c r="T65475" s="46"/>
      <c r="U65475" s="1"/>
    </row>
    <row r="65476" spans="1:21" ht="23.25">
      <c r="A65476" s="1"/>
      <c r="B65476" s="43"/>
      <c r="C65476" s="44"/>
      <c r="D65476" s="44"/>
      <c r="E65476" s="44"/>
      <c r="F65476" s="45"/>
      <c r="G65476" s="46"/>
      <c r="H65476" s="47"/>
      <c r="I65476" s="46"/>
      <c r="J65476" s="47"/>
      <c r="K65476" s="45"/>
      <c r="L65476" s="46"/>
      <c r="M65476" s="47"/>
      <c r="N65476" s="45"/>
      <c r="O65476" s="46"/>
      <c r="P65476" s="47"/>
      <c r="Q65476" s="45"/>
      <c r="R65476" s="46"/>
      <c r="S65476" s="47"/>
      <c r="T65476" s="46"/>
      <c r="U65476" s="1"/>
    </row>
    <row r="65477" spans="1:21" ht="23.25">
      <c r="A65477" s="1"/>
      <c r="B65477" s="43"/>
      <c r="C65477" s="50"/>
      <c r="D65477" s="44"/>
      <c r="E65477" s="44"/>
      <c r="F65477" s="45"/>
      <c r="G65477" s="46"/>
      <c r="H65477" s="47"/>
      <c r="I65477" s="46"/>
      <c r="J65477" s="47"/>
      <c r="K65477" s="45"/>
      <c r="L65477" s="46"/>
      <c r="M65477" s="47"/>
      <c r="N65477" s="45"/>
      <c r="O65477" s="46"/>
      <c r="P65477" s="47"/>
      <c r="Q65477" s="45"/>
      <c r="R65477" s="46"/>
      <c r="S65477" s="47"/>
      <c r="T65477" s="46"/>
      <c r="U65477" s="1"/>
    </row>
    <row r="65478" spans="1:21" ht="23.25">
      <c r="A65478" s="1"/>
      <c r="B65478" s="43"/>
      <c r="C65478" s="44"/>
      <c r="D65478" s="44"/>
      <c r="E65478" s="44"/>
      <c r="F65478" s="45"/>
      <c r="G65478" s="46"/>
      <c r="H65478" s="47"/>
      <c r="I65478" s="46"/>
      <c r="J65478" s="47"/>
      <c r="K65478" s="45"/>
      <c r="L65478" s="46"/>
      <c r="M65478" s="47"/>
      <c r="N65478" s="45"/>
      <c r="O65478" s="46"/>
      <c r="P65478" s="47"/>
      <c r="Q65478" s="45"/>
      <c r="R65478" s="46"/>
      <c r="S65478" s="47"/>
      <c r="T65478" s="46"/>
      <c r="U65478" s="1"/>
    </row>
    <row r="65479" spans="1:21" ht="23.25">
      <c r="A65479" s="1"/>
      <c r="B65479" s="43"/>
      <c r="C65479" s="44"/>
      <c r="D65479" s="44"/>
      <c r="E65479" s="44"/>
      <c r="F65479" s="45"/>
      <c r="G65479" s="46"/>
      <c r="H65479" s="47"/>
      <c r="I65479" s="46"/>
      <c r="J65479" s="47"/>
      <c r="K65479" s="45"/>
      <c r="L65479" s="46"/>
      <c r="M65479" s="47"/>
      <c r="N65479" s="45"/>
      <c r="O65479" s="46"/>
      <c r="P65479" s="47"/>
      <c r="Q65479" s="45"/>
      <c r="R65479" s="46"/>
      <c r="S65479" s="47"/>
      <c r="T65479" s="46"/>
      <c r="U65479" s="1"/>
    </row>
    <row r="65480" spans="1:21" ht="23.25">
      <c r="A65480" s="1"/>
      <c r="B65480" s="43"/>
      <c r="C65480" s="44"/>
      <c r="D65480" s="44"/>
      <c r="E65480" s="44"/>
      <c r="F65480" s="45"/>
      <c r="G65480" s="46"/>
      <c r="H65480" s="47"/>
      <c r="I65480" s="46"/>
      <c r="J65480" s="47"/>
      <c r="K65480" s="45"/>
      <c r="L65480" s="46"/>
      <c r="M65480" s="47"/>
      <c r="N65480" s="45"/>
      <c r="O65480" s="46"/>
      <c r="P65480" s="47"/>
      <c r="Q65480" s="45"/>
      <c r="R65480" s="46"/>
      <c r="S65480" s="47"/>
      <c r="T65480" s="46"/>
      <c r="U65480" s="1"/>
    </row>
    <row r="65481" spans="1:21" ht="23.25">
      <c r="A65481" s="1"/>
      <c r="B65481" s="43"/>
      <c r="C65481" s="44"/>
      <c r="D65481" s="44"/>
      <c r="E65481" s="44"/>
      <c r="F65481" s="45"/>
      <c r="G65481" s="46"/>
      <c r="H65481" s="47"/>
      <c r="I65481" s="46"/>
      <c r="J65481" s="47"/>
      <c r="K65481" s="45"/>
      <c r="L65481" s="46"/>
      <c r="M65481" s="47"/>
      <c r="N65481" s="45"/>
      <c r="O65481" s="46"/>
      <c r="P65481" s="47"/>
      <c r="Q65481" s="45"/>
      <c r="R65481" s="46"/>
      <c r="S65481" s="47"/>
      <c r="T65481" s="46"/>
      <c r="U65481" s="1"/>
    </row>
    <row r="65482" spans="1:21" ht="23.25">
      <c r="A65482" s="1"/>
      <c r="B65482" s="43"/>
      <c r="C65482" s="50"/>
      <c r="D65482" s="44"/>
      <c r="E65482" s="44"/>
      <c r="F65482" s="45"/>
      <c r="G65482" s="46"/>
      <c r="H65482" s="47"/>
      <c r="I65482" s="46"/>
      <c r="J65482" s="47"/>
      <c r="K65482" s="45"/>
      <c r="L65482" s="46"/>
      <c r="M65482" s="47"/>
      <c r="N65482" s="45"/>
      <c r="O65482" s="46"/>
      <c r="P65482" s="47"/>
      <c r="Q65482" s="45"/>
      <c r="R65482" s="46"/>
      <c r="S65482" s="47"/>
      <c r="T65482" s="46"/>
      <c r="U65482" s="1"/>
    </row>
    <row r="65483" spans="1:21" ht="23.25">
      <c r="A65483" s="1"/>
      <c r="B65483" s="43"/>
      <c r="C65483" s="50"/>
      <c r="D65483" s="44"/>
      <c r="E65483" s="44"/>
      <c r="F65483" s="45"/>
      <c r="G65483" s="46"/>
      <c r="H65483" s="47"/>
      <c r="I65483" s="46"/>
      <c r="J65483" s="47"/>
      <c r="K65483" s="45"/>
      <c r="L65483" s="46"/>
      <c r="M65483" s="47"/>
      <c r="N65483" s="45"/>
      <c r="O65483" s="46"/>
      <c r="P65483" s="47"/>
      <c r="Q65483" s="45"/>
      <c r="R65483" s="46"/>
      <c r="S65483" s="47"/>
      <c r="T65483" s="46"/>
      <c r="U65483" s="1"/>
    </row>
    <row r="65484" spans="1:21" ht="23.25">
      <c r="A65484" s="1"/>
      <c r="B65484" s="43"/>
      <c r="C65484" s="44"/>
      <c r="D65484" s="44"/>
      <c r="E65484" s="44"/>
      <c r="F65484" s="45"/>
      <c r="G65484" s="46"/>
      <c r="H65484" s="47"/>
      <c r="I65484" s="46"/>
      <c r="J65484" s="47"/>
      <c r="K65484" s="45"/>
      <c r="L65484" s="46"/>
      <c r="M65484" s="47"/>
      <c r="N65484" s="45"/>
      <c r="O65484" s="46"/>
      <c r="P65484" s="47"/>
      <c r="Q65484" s="45"/>
      <c r="R65484" s="46"/>
      <c r="S65484" s="47"/>
      <c r="T65484" s="46"/>
      <c r="U65484" s="1"/>
    </row>
    <row r="65485" spans="1:21" ht="23.25">
      <c r="A65485" s="1"/>
      <c r="B65485" s="43"/>
      <c r="C65485" s="44"/>
      <c r="D65485" s="44"/>
      <c r="E65485" s="44"/>
      <c r="F65485" s="45"/>
      <c r="G65485" s="46"/>
      <c r="H65485" s="47"/>
      <c r="I65485" s="46"/>
      <c r="J65485" s="47"/>
      <c r="K65485" s="45"/>
      <c r="L65485" s="46"/>
      <c r="M65485" s="47"/>
      <c r="N65485" s="45"/>
      <c r="O65485" s="46"/>
      <c r="P65485" s="47"/>
      <c r="Q65485" s="45"/>
      <c r="R65485" s="46"/>
      <c r="S65485" s="47"/>
      <c r="T65485" s="46"/>
      <c r="U65485" s="1"/>
    </row>
    <row r="65486" spans="1:21" ht="23.25">
      <c r="A65486" s="1"/>
      <c r="B65486" s="43"/>
      <c r="C65486" s="44"/>
      <c r="D65486" s="44"/>
      <c r="E65486" s="44"/>
      <c r="F65486" s="45"/>
      <c r="G65486" s="46"/>
      <c r="H65486" s="47"/>
      <c r="I65486" s="46"/>
      <c r="J65486" s="47"/>
      <c r="K65486" s="45"/>
      <c r="L65486" s="46"/>
      <c r="M65486" s="47"/>
      <c r="N65486" s="45"/>
      <c r="O65486" s="46"/>
      <c r="P65486" s="47"/>
      <c r="Q65486" s="45"/>
      <c r="R65486" s="46"/>
      <c r="S65486" s="47"/>
      <c r="T65486" s="46"/>
      <c r="U65486" s="1"/>
    </row>
    <row r="65487" spans="1:21" ht="23.25">
      <c r="A65487" s="1"/>
      <c r="B65487" s="43"/>
      <c r="C65487" s="50"/>
      <c r="D65487" s="44"/>
      <c r="E65487" s="44"/>
      <c r="F65487" s="45"/>
      <c r="G65487" s="46"/>
      <c r="H65487" s="47"/>
      <c r="I65487" s="46"/>
      <c r="J65487" s="47"/>
      <c r="K65487" s="45"/>
      <c r="L65487" s="46"/>
      <c r="M65487" s="47"/>
      <c r="N65487" s="45"/>
      <c r="O65487" s="46"/>
      <c r="P65487" s="47"/>
      <c r="Q65487" s="45"/>
      <c r="R65487" s="46"/>
      <c r="S65487" s="47"/>
      <c r="T65487" s="46"/>
      <c r="U65487" s="1"/>
    </row>
    <row r="65488" spans="1:21" ht="23.25">
      <c r="A65488" s="1"/>
      <c r="B65488" s="43"/>
      <c r="C65488" s="50"/>
      <c r="D65488" s="44"/>
      <c r="E65488" s="44"/>
      <c r="F65488" s="45"/>
      <c r="G65488" s="46"/>
      <c r="H65488" s="47"/>
      <c r="I65488" s="46"/>
      <c r="J65488" s="47"/>
      <c r="K65488" s="45"/>
      <c r="L65488" s="46"/>
      <c r="M65488" s="47"/>
      <c r="N65488" s="45"/>
      <c r="O65488" s="46"/>
      <c r="P65488" s="47"/>
      <c r="Q65488" s="45"/>
      <c r="R65488" s="46"/>
      <c r="S65488" s="47"/>
      <c r="T65488" s="46"/>
      <c r="U65488" s="1"/>
    </row>
    <row r="65489" spans="1:21" ht="23.25">
      <c r="A65489" s="1"/>
      <c r="B65489" s="43"/>
      <c r="C65489" s="44"/>
      <c r="D65489" s="44"/>
      <c r="E65489" s="44"/>
      <c r="F65489" s="45"/>
      <c r="G65489" s="46"/>
      <c r="H65489" s="47"/>
      <c r="I65489" s="46"/>
      <c r="J65489" s="47"/>
      <c r="K65489" s="45"/>
      <c r="L65489" s="46"/>
      <c r="M65489" s="47"/>
      <c r="N65489" s="45"/>
      <c r="O65489" s="46"/>
      <c r="P65489" s="47"/>
      <c r="Q65489" s="45"/>
      <c r="R65489" s="46"/>
      <c r="S65489" s="47"/>
      <c r="T65489" s="46"/>
      <c r="U65489" s="1"/>
    </row>
    <row r="65490" spans="1:21" ht="23.25">
      <c r="A65490" s="1"/>
      <c r="B65490" s="51"/>
      <c r="C65490" s="52"/>
      <c r="D65490" s="52"/>
      <c r="E65490" s="52"/>
      <c r="F65490" s="53"/>
      <c r="G65490" s="54"/>
      <c r="H65490" s="55"/>
      <c r="I65490" s="54"/>
      <c r="J65490" s="55"/>
      <c r="K65490" s="53"/>
      <c r="L65490" s="54"/>
      <c r="M65490" s="55"/>
      <c r="N65490" s="53"/>
      <c r="O65490" s="54"/>
      <c r="P65490" s="55"/>
      <c r="Q65490" s="53"/>
      <c r="R65490" s="54"/>
      <c r="S65490" s="55"/>
      <c r="T65490" s="54"/>
      <c r="U65490" s="1"/>
    </row>
    <row r="65491" spans="1:21" ht="23.25">
      <c r="A65491" s="58" t="s">
        <v>37</v>
      </c>
      <c r="B65491" s="58"/>
      <c r="C65491" s="58"/>
      <c r="D65491" s="58"/>
      <c r="E65491" s="58"/>
      <c r="F65491" s="58"/>
      <c r="G65491" s="58"/>
      <c r="H65491" s="58"/>
      <c r="I65491" s="58"/>
      <c r="J65491" s="58"/>
      <c r="K65491" s="58"/>
      <c r="L65491" s="58"/>
      <c r="M65491" s="58"/>
      <c r="N65491" s="58"/>
      <c r="O65491" s="58"/>
      <c r="P65491" s="58"/>
      <c r="Q65491" s="58"/>
      <c r="R65491" s="58"/>
      <c r="S65491" s="58"/>
      <c r="T65491" s="58"/>
      <c r="U65491" s="58" t="s">
        <v>37</v>
      </c>
    </row>
  </sheetData>
  <printOptions horizontalCentered="1" verticalCentered="1"/>
  <pageMargins left="0.75" right="0.75" top="1" bottom="1" header="0" footer="0"/>
  <pageSetup horizontalDpi="600" verticalDpi="600" orientation="landscape" scale="2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2002-05-30T18:13:15Z</cp:lastPrinted>
  <dcterms:created xsi:type="dcterms:W3CDTF">2001-11-13T16:33:40Z</dcterms:created>
  <dcterms:modified xsi:type="dcterms:W3CDTF">2002-06-07T02:19:36Z</dcterms:modified>
  <cp:category/>
  <cp:version/>
  <cp:contentType/>
  <cp:contentStatus/>
</cp:coreProperties>
</file>