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960" yWindow="45" windowWidth="7575" windowHeight="6270" activeTab="0"/>
  </bookViews>
  <sheets>
    <sheet name="Hoja1" sheetId="1" r:id="rId1"/>
  </sheets>
  <definedNames>
    <definedName name="_xlnm.Print_Area" localSheetId="0">'Hoja1'!$A$1:$L$135</definedName>
    <definedName name="FORM">'Hoja1'!$A$65491:$L$65536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24</t>
        </r>
      </text>
    </comment>
  </commentList>
</comments>
</file>

<file path=xl/sharedStrings.xml><?xml version="1.0" encoding="utf-8"?>
<sst xmlns="http://schemas.openxmlformats.org/spreadsheetml/2006/main" count="105" uniqueCount="60">
  <si>
    <t>ORIGINAL</t>
  </si>
  <si>
    <t>EJERCIDO</t>
  </si>
  <si>
    <t>*</t>
  </si>
  <si>
    <t>(Miles de Pesos con un Decimal)</t>
  </si>
  <si>
    <t>CORRIENTE</t>
  </si>
  <si>
    <t>CAPITAL</t>
  </si>
  <si>
    <t>TOTAL</t>
  </si>
  <si>
    <t>PRESUPUESTO</t>
  </si>
  <si>
    <t xml:space="preserve">  </t>
  </si>
  <si>
    <t>BENEFICIARIO  /  DESTINO DEL GASTO</t>
  </si>
  <si>
    <t>HOJA       DE       .</t>
  </si>
  <si>
    <t>C2IF140F</t>
  </si>
  <si>
    <t>CUENTA DE LA HACIENDA PÚBLICA FEDERAL DE 2001</t>
  </si>
  <si>
    <t>ESTADO ANALÍTICO DEL CAPÍTULO 4000.- SUBSIDIOS Y TRANSFERENCIAS</t>
  </si>
  <si>
    <t>MEDIO AMBIENTE Y RECURSOS NATURALES</t>
  </si>
  <si>
    <t>ENTIDADES DE CONTROL INDIRECTO</t>
  </si>
  <si>
    <t>COMISIÓN NACIONAL FORESTAL</t>
  </si>
  <si>
    <r>
      <t>Transferencias  Corrientes.- Para  adquirir materi</t>
    </r>
    <r>
      <rPr>
        <u val="single"/>
        <sz val="19"/>
        <rFont val="Arial"/>
        <family val="2"/>
      </rPr>
      <t>a</t>
    </r>
    <r>
      <rPr>
        <sz val="19"/>
        <rFont val="Arial"/>
        <family val="2"/>
      </rPr>
      <t xml:space="preserve"> </t>
    </r>
  </si>
  <si>
    <t>les y suministros, así como sufragar gastos  admi-</t>
  </si>
  <si>
    <t>nistrativos.</t>
  </si>
  <si>
    <t>Transferencias  de  Inversión.-   Recursos  destina</t>
  </si>
  <si>
    <t>dos a la adquisición de mobiliario y equipo de  ad-</t>
  </si>
  <si>
    <t>ministración, comunicación y cómputo.</t>
  </si>
  <si>
    <t>INSTITUTO MEXICANO DE TECNOLOGÍA DEL AGUA</t>
  </si>
  <si>
    <t xml:space="preserve">Transferencias Corrientes.- Para adquirir  materia- </t>
  </si>
  <si>
    <t>les  y suministros, así como sufragar gastos admi-</t>
  </si>
  <si>
    <t>Transferencias  de  Inversión.-  Recursos  destina-</t>
  </si>
  <si>
    <t>dos a  la adquisición de mobiliario y equipo de ad-</t>
  </si>
  <si>
    <t>ministración,comunicación y cómputo.</t>
  </si>
  <si>
    <t xml:space="preserve">   ÓRGANOS DESCONCENTRADOS</t>
  </si>
  <si>
    <t>COMISIÓN NACIONAL DEL AGUA</t>
  </si>
  <si>
    <t xml:space="preserve"> </t>
  </si>
  <si>
    <t xml:space="preserve">Transferencias  Corrientes.- Para adquirir materia- </t>
  </si>
  <si>
    <t>les y suministros, así como sufragar  gastos  admi-</t>
  </si>
  <si>
    <t>dos  a la adquisición de mobiliario y equipo  de ad-</t>
  </si>
  <si>
    <t>ministración,  así  como  recursos destinados a va-</t>
  </si>
  <si>
    <t>rias obras de infraestructura en el país.</t>
  </si>
  <si>
    <t xml:space="preserve">  INSTITUTO MEXICANO DE TECNOLOGÍA DEL AGUA</t>
  </si>
  <si>
    <t xml:space="preserve">Transferencias Corrientes.- Para  adquirir materia- </t>
  </si>
  <si>
    <t>dos  a  la adquisición de mobiliario y equipo de ad-</t>
  </si>
  <si>
    <t>ministración, comunicación y cómputo</t>
  </si>
  <si>
    <t>SUBSIDIOS</t>
  </si>
  <si>
    <t xml:space="preserve">Subsidios para Inversión.- Para el  seguimiento de </t>
  </si>
  <si>
    <t>la inversiòn.</t>
  </si>
  <si>
    <t>Subsidios  a  la Prestación de Servicios Públicos.-</t>
  </si>
  <si>
    <t>Inversión y vigilancia en las entidades.</t>
  </si>
  <si>
    <t xml:space="preserve">Subsidios  para  Capacitación  y   Becas.-  Ayudas </t>
  </si>
  <si>
    <t>para el personal operativo.</t>
  </si>
  <si>
    <t>Subsidios a las Entidades Federativas.</t>
  </si>
  <si>
    <t>Gastos de la Administración Pública.</t>
  </si>
  <si>
    <t>Para la adquisición de mobiliario y equipo.</t>
  </si>
  <si>
    <t>OTRAS TRANSFERENCIAS</t>
  </si>
  <si>
    <t>cial y a la vivienda.</t>
  </si>
  <si>
    <t>HOJA   2    DE   3    .</t>
  </si>
  <si>
    <t>HOJA   3    DE    3   .</t>
  </si>
  <si>
    <t>Transferencias para aportaciones a seguridad so-</t>
  </si>
  <si>
    <t>rácter laboral y económico.</t>
  </si>
  <si>
    <t>Transferencias para apoyar otras  medidas  de ca-</t>
  </si>
  <si>
    <t>Transferencias  para  previsión de servicios perso-</t>
  </si>
  <si>
    <t>nales.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</si>
</sst>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#_);\(#,###\)"/>
    <numFmt numFmtId="173" formatCode="#,##0.0"/>
    <numFmt numFmtId="174" formatCode="#,###.0_);\(#,###.0\)"/>
    <numFmt numFmtId="175" formatCode="#,##0.0_);\(#,##0.0\)"/>
  </numFmts>
  <fonts count="7">
    <font>
      <sz val="18"/>
      <name val="Arial"/>
      <family val="0"/>
    </font>
    <font>
      <sz val="18"/>
      <color indexed="8"/>
      <name val="Arial"/>
      <family val="2"/>
    </font>
    <font>
      <sz val="8"/>
      <name val="Tahoma"/>
      <family val="0"/>
    </font>
    <font>
      <sz val="19"/>
      <name val="Arial"/>
      <family val="2"/>
    </font>
    <font>
      <u val="single"/>
      <sz val="19"/>
      <name val="Arial"/>
      <family val="2"/>
    </font>
    <font>
      <u val="single"/>
      <sz val="18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1" fillId="0" borderId="0" xfId="0" applyNumberFormat="1" applyFont="1" applyFill="1" applyAlignment="1">
      <alignment vertical="center"/>
    </xf>
    <xf numFmtId="37" fontId="0" fillId="0" borderId="0" xfId="0" applyNumberFormat="1" applyFont="1" applyFill="1" applyBorder="1" applyAlignment="1">
      <alignment horizontal="centerContinuous" vertical="center"/>
    </xf>
    <xf numFmtId="0" fontId="0" fillId="0" borderId="0" xfId="0" applyAlignment="1">
      <alignment horizontal="center"/>
    </xf>
    <xf numFmtId="37" fontId="0" fillId="0" borderId="1" xfId="0" applyNumberFormat="1" applyFont="1" applyFill="1" applyBorder="1" applyAlignment="1">
      <alignment horizontal="centerContinuous" vertical="center"/>
    </xf>
    <xf numFmtId="37" fontId="0" fillId="0" borderId="1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horizontal="right" vertical="center"/>
    </xf>
    <xf numFmtId="37" fontId="0" fillId="0" borderId="2" xfId="0" applyNumberFormat="1" applyFont="1" applyFill="1" applyBorder="1" applyAlignment="1">
      <alignment horizontal="left" vertical="center" indent="6"/>
    </xf>
    <xf numFmtId="37" fontId="0" fillId="0" borderId="3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right" vertical="center"/>
    </xf>
    <xf numFmtId="37" fontId="0" fillId="0" borderId="5" xfId="0" applyNumberFormat="1" applyFont="1" applyFill="1" applyBorder="1" applyAlignment="1">
      <alignment horizontal="left" vertical="center" indent="6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right" vertical="center"/>
    </xf>
    <xf numFmtId="49" fontId="3" fillId="0" borderId="8" xfId="0" applyNumberFormat="1" applyFont="1" applyFill="1" applyBorder="1" applyAlignment="1">
      <alignment vertical="center"/>
    </xf>
    <xf numFmtId="49" fontId="3" fillId="0" borderId="0" xfId="0" applyNumberFormat="1" applyFont="1" applyFill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49" fontId="3" fillId="0" borderId="6" xfId="0" applyNumberFormat="1" applyFont="1" applyBorder="1" applyAlignment="1">
      <alignment vertical="center"/>
    </xf>
    <xf numFmtId="49" fontId="3" fillId="0" borderId="4" xfId="0" applyNumberFormat="1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175" fontId="0" fillId="0" borderId="8" xfId="0" applyNumberFormat="1" applyFont="1" applyFill="1" applyBorder="1" applyAlignment="1">
      <alignment vertical="center"/>
    </xf>
    <xf numFmtId="175" fontId="0" fillId="0" borderId="9" xfId="0" applyNumberFormat="1" applyFont="1" applyFill="1" applyBorder="1" applyAlignment="1">
      <alignment vertical="center"/>
    </xf>
    <xf numFmtId="175" fontId="0" fillId="0" borderId="10" xfId="0" applyNumberFormat="1" applyFont="1" applyFill="1" applyBorder="1" applyAlignment="1">
      <alignment vertical="center"/>
    </xf>
    <xf numFmtId="175" fontId="0" fillId="0" borderId="11" xfId="0" applyNumberFormat="1" applyFont="1" applyBorder="1" applyAlignment="1">
      <alignment vertical="center"/>
    </xf>
    <xf numFmtId="175" fontId="0" fillId="0" borderId="11" xfId="0" applyNumberFormat="1" applyBorder="1" applyAlignment="1">
      <alignment vertical="center"/>
    </xf>
    <xf numFmtId="175" fontId="0" fillId="0" borderId="6" xfId="0" applyNumberFormat="1" applyFont="1" applyBorder="1" applyAlignment="1">
      <alignment vertical="center"/>
    </xf>
    <xf numFmtId="175" fontId="0" fillId="0" borderId="7" xfId="0" applyNumberFormat="1" applyFont="1" applyBorder="1" applyAlignment="1">
      <alignment vertical="center"/>
    </xf>
    <xf numFmtId="37" fontId="0" fillId="0" borderId="12" xfId="0" applyNumberFormat="1" applyFont="1" applyFill="1" applyBorder="1" applyAlignment="1">
      <alignment horizontal="left" vertical="center" indent="6"/>
    </xf>
    <xf numFmtId="37" fontId="0" fillId="0" borderId="13" xfId="0" applyNumberFormat="1" applyFont="1" applyFill="1" applyBorder="1" applyAlignment="1">
      <alignment horizontal="right" vertical="center"/>
    </xf>
    <xf numFmtId="49" fontId="3" fillId="0" borderId="0" xfId="0" applyNumberFormat="1" applyFont="1" applyBorder="1" applyAlignment="1">
      <alignment vertical="center"/>
    </xf>
    <xf numFmtId="49" fontId="3" fillId="0" borderId="13" xfId="0" applyNumberFormat="1" applyFont="1" applyBorder="1" applyAlignment="1">
      <alignment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 quotePrefix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 vertical="center"/>
    </xf>
    <xf numFmtId="49" fontId="3" fillId="0" borderId="0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vertical="center"/>
    </xf>
    <xf numFmtId="173" fontId="5" fillId="0" borderId="6" xfId="0" applyNumberFormat="1" applyFont="1" applyBorder="1" applyAlignment="1">
      <alignment vertical="center"/>
    </xf>
    <xf numFmtId="175" fontId="5" fillId="0" borderId="11" xfId="0" applyNumberFormat="1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536"/>
  <sheetViews>
    <sheetView showGridLines="0" showRowColHeaders="0" showZeros="0" tabSelected="1" showOutlineSymbols="0" zoomScale="38" zoomScaleNormal="38" workbookViewId="0" topLeftCell="A1">
      <selection activeCell="A1" sqref="A1"/>
    </sheetView>
  </sheetViews>
  <sheetFormatPr defaultColWidth="11.0703125" defaultRowHeight="23.25"/>
  <cols>
    <col min="1" max="1" width="0.453125" style="0" customWidth="1"/>
    <col min="2" max="2" width="1.69140625" style="0" customWidth="1"/>
    <col min="3" max="3" width="3.69140625" style="0" customWidth="1"/>
    <col min="4" max="4" width="44.69140625" style="0" customWidth="1"/>
    <col min="5" max="5" width="4.23046875" style="0" customWidth="1"/>
    <col min="6" max="8" width="17.69140625" style="0" customWidth="1"/>
    <col min="9" max="11" width="16.69140625" style="0" customWidth="1"/>
    <col min="12" max="12" width="0.84375" style="0" customWidth="1"/>
    <col min="13" max="16384" width="0" style="0" hidden="1" customWidth="1"/>
  </cols>
  <sheetData>
    <row r="1" spans="1:12" ht="23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23.25">
      <c r="A2" s="1"/>
      <c r="B2" s="7"/>
      <c r="C2" s="7"/>
      <c r="D2" s="7"/>
      <c r="E2" s="7"/>
      <c r="F2" s="7"/>
      <c r="G2" s="7"/>
      <c r="H2" s="7"/>
      <c r="I2" s="7"/>
      <c r="J2" s="8"/>
      <c r="K2" s="8"/>
      <c r="L2" s="1"/>
    </row>
    <row r="3" spans="1:12" ht="23.25">
      <c r="A3" s="1"/>
      <c r="B3" s="3" t="s">
        <v>12</v>
      </c>
      <c r="C3" s="3"/>
      <c r="D3" s="3"/>
      <c r="E3" s="3"/>
      <c r="F3" s="3"/>
      <c r="G3" s="3"/>
      <c r="H3" s="3"/>
      <c r="I3" s="3"/>
      <c r="J3" s="32"/>
      <c r="K3" s="32"/>
      <c r="L3" s="1"/>
    </row>
    <row r="4" spans="1:12" ht="23.25">
      <c r="A4" s="1"/>
      <c r="B4" s="3" t="s">
        <v>13</v>
      </c>
      <c r="C4" s="3"/>
      <c r="D4" s="3"/>
      <c r="E4" s="3"/>
      <c r="F4" s="3"/>
      <c r="G4" s="3"/>
      <c r="H4" s="3"/>
      <c r="I4" s="3"/>
      <c r="J4" s="32"/>
      <c r="K4" s="32"/>
      <c r="L4" s="1"/>
    </row>
    <row r="5" spans="1:12" ht="23.25">
      <c r="A5" s="1"/>
      <c r="B5" s="3" t="s">
        <v>14</v>
      </c>
      <c r="C5" s="3"/>
      <c r="D5" s="3"/>
      <c r="E5" s="3"/>
      <c r="F5" s="3"/>
      <c r="G5" s="3"/>
      <c r="H5" s="3"/>
      <c r="I5" s="3"/>
      <c r="J5" s="32"/>
      <c r="K5" s="32"/>
      <c r="L5" s="1"/>
    </row>
    <row r="6" spans="1:12" ht="23.25">
      <c r="A6" s="1"/>
      <c r="B6" s="3" t="s">
        <v>3</v>
      </c>
      <c r="C6" s="3"/>
      <c r="D6" s="3"/>
      <c r="E6" s="3"/>
      <c r="F6" s="3"/>
      <c r="G6" s="3"/>
      <c r="H6" s="3"/>
      <c r="I6" s="3"/>
      <c r="J6" s="32"/>
      <c r="K6" s="32"/>
      <c r="L6" s="1"/>
    </row>
    <row r="7" spans="1:12" ht="23.25">
      <c r="A7" s="1"/>
      <c r="B7" s="7"/>
      <c r="C7" s="7"/>
      <c r="D7" s="7"/>
      <c r="E7" s="7"/>
      <c r="F7" s="7"/>
      <c r="G7" s="7"/>
      <c r="H7" s="7"/>
      <c r="I7" s="7"/>
      <c r="J7" s="8"/>
      <c r="K7" s="33"/>
      <c r="L7" s="1"/>
    </row>
    <row r="8" spans="1:12" ht="23.25">
      <c r="A8" s="1"/>
      <c r="B8" s="1"/>
      <c r="C8" s="1"/>
      <c r="D8" s="1"/>
      <c r="E8" s="1"/>
      <c r="F8" s="1"/>
      <c r="G8" s="1"/>
      <c r="H8" s="1"/>
      <c r="I8" s="1"/>
      <c r="J8" s="2"/>
      <c r="K8" s="2"/>
      <c r="L8" s="1"/>
    </row>
    <row r="9" spans="1:12" ht="23.25">
      <c r="A9" s="1"/>
      <c r="B9" s="9"/>
      <c r="C9" s="28"/>
      <c r="D9" s="28"/>
      <c r="E9" s="12"/>
      <c r="F9" s="5" t="s">
        <v>7</v>
      </c>
      <c r="G9" s="5"/>
      <c r="H9" s="5"/>
      <c r="I9" s="5"/>
      <c r="J9" s="5"/>
      <c r="K9" s="5"/>
      <c r="L9" s="1"/>
    </row>
    <row r="10" spans="1:12" ht="23.25">
      <c r="A10" s="1"/>
      <c r="B10" s="10" t="s">
        <v>9</v>
      </c>
      <c r="C10" s="3"/>
      <c r="D10" s="3"/>
      <c r="E10" s="13"/>
      <c r="F10" s="5" t="s">
        <v>0</v>
      </c>
      <c r="G10" s="5"/>
      <c r="H10" s="5"/>
      <c r="I10" s="5" t="s">
        <v>1</v>
      </c>
      <c r="J10" s="5"/>
      <c r="K10" s="5"/>
      <c r="L10" s="1"/>
    </row>
    <row r="11" spans="1:12" ht="23.25">
      <c r="A11" s="1"/>
      <c r="B11" s="11"/>
      <c r="C11" s="29"/>
      <c r="D11" s="29"/>
      <c r="E11" s="14"/>
      <c r="F11" s="5" t="s">
        <v>4</v>
      </c>
      <c r="G11" s="5" t="s">
        <v>5</v>
      </c>
      <c r="H11" s="6" t="s">
        <v>6</v>
      </c>
      <c r="I11" s="6" t="s">
        <v>4</v>
      </c>
      <c r="J11" s="6" t="s">
        <v>5</v>
      </c>
      <c r="K11" s="5" t="s">
        <v>6</v>
      </c>
      <c r="L11" s="1"/>
    </row>
    <row r="12" spans="1:12" ht="23.25">
      <c r="A12" s="1"/>
      <c r="B12" s="15"/>
      <c r="C12" s="16"/>
      <c r="D12" s="16"/>
      <c r="E12" s="16"/>
      <c r="F12" s="21"/>
      <c r="G12" s="22"/>
      <c r="H12" s="23"/>
      <c r="I12" s="23"/>
      <c r="J12" s="23"/>
      <c r="K12" s="23"/>
      <c r="L12" s="1"/>
    </row>
    <row r="13" spans="1:12" ht="23.25">
      <c r="A13" s="1"/>
      <c r="B13" s="15"/>
      <c r="C13" s="16"/>
      <c r="D13" s="34" t="s">
        <v>15</v>
      </c>
      <c r="E13" s="16"/>
      <c r="F13" s="21">
        <f>F15+F26</f>
        <v>0</v>
      </c>
      <c r="G13" s="21">
        <f>G15+G26</f>
        <v>0</v>
      </c>
      <c r="H13" s="21">
        <f>H15+H26</f>
        <v>0</v>
      </c>
      <c r="I13" s="21"/>
      <c r="J13" s="21"/>
      <c r="K13" s="22"/>
      <c r="L13" s="1"/>
    </row>
    <row r="14" spans="1:12" ht="23.25">
      <c r="A14" s="1"/>
      <c r="B14" s="17"/>
      <c r="C14" s="30"/>
      <c r="D14" s="30"/>
      <c r="E14" s="18"/>
      <c r="F14" s="24"/>
      <c r="G14" s="24"/>
      <c r="H14" s="24"/>
      <c r="I14" s="24"/>
      <c r="J14" s="24"/>
      <c r="K14" s="24"/>
      <c r="L14" s="1"/>
    </row>
    <row r="15" spans="1:12" ht="23.25">
      <c r="A15" s="1"/>
      <c r="B15" s="17"/>
      <c r="C15" s="30" t="s">
        <v>16</v>
      </c>
      <c r="D15" s="30"/>
      <c r="E15" s="18"/>
      <c r="F15" s="39">
        <f>SUM(F19+F23)</f>
        <v>0</v>
      </c>
      <c r="G15" s="39">
        <f>SUM(G19+G23)</f>
        <v>0</v>
      </c>
      <c r="H15" s="39">
        <f>SUM(F15:G15)</f>
        <v>0</v>
      </c>
      <c r="I15" s="39">
        <f>SUM(I19+I23)</f>
        <v>75500.1</v>
      </c>
      <c r="J15" s="39">
        <f>SUM(J19+J23)</f>
        <v>188616.2</v>
      </c>
      <c r="K15" s="39">
        <f>SUM(I15:J15)</f>
        <v>264116.30000000005</v>
      </c>
      <c r="L15" s="1"/>
    </row>
    <row r="16" spans="1:12" ht="23.25">
      <c r="A16" s="1"/>
      <c r="B16" s="17"/>
      <c r="C16" s="30"/>
      <c r="D16" s="30"/>
      <c r="E16" s="18"/>
      <c r="F16" s="25"/>
      <c r="G16" s="25"/>
      <c r="H16" s="25"/>
      <c r="I16" s="25"/>
      <c r="J16" s="25"/>
      <c r="K16" s="25"/>
      <c r="L16" s="1"/>
    </row>
    <row r="17" spans="1:12" ht="23.25">
      <c r="A17" s="1"/>
      <c r="B17" s="17"/>
      <c r="C17" s="30"/>
      <c r="D17" s="30" t="s">
        <v>17</v>
      </c>
      <c r="E17" s="18"/>
      <c r="F17" s="24"/>
      <c r="G17" s="24"/>
      <c r="H17" s="24">
        <f>+F17+G17</f>
        <v>0</v>
      </c>
      <c r="I17" s="24"/>
      <c r="J17" s="24"/>
      <c r="K17" s="24"/>
      <c r="L17" s="1"/>
    </row>
    <row r="18" spans="1:12" ht="23.25">
      <c r="A18" s="1"/>
      <c r="B18" s="17"/>
      <c r="C18" s="30"/>
      <c r="D18" s="30" t="s">
        <v>18</v>
      </c>
      <c r="E18" s="18"/>
      <c r="F18" s="25"/>
      <c r="G18" s="25"/>
      <c r="H18" s="25"/>
      <c r="I18" s="25"/>
      <c r="J18" s="25"/>
      <c r="K18" s="25"/>
      <c r="L18" s="1"/>
    </row>
    <row r="19" spans="1:12" ht="23.25">
      <c r="A19" s="1"/>
      <c r="B19" s="17"/>
      <c r="C19" s="30"/>
      <c r="D19" s="30" t="s">
        <v>19</v>
      </c>
      <c r="E19" s="18"/>
      <c r="F19" s="24"/>
      <c r="G19" s="24"/>
      <c r="H19" s="24">
        <f>SUM(F19:G19)</f>
        <v>0</v>
      </c>
      <c r="I19" s="24">
        <v>75500.1</v>
      </c>
      <c r="J19" s="24"/>
      <c r="K19" s="24">
        <f>SUM(I19:J19)</f>
        <v>75500.1</v>
      </c>
      <c r="L19" s="1"/>
    </row>
    <row r="20" spans="1:12" ht="23.25">
      <c r="A20" s="1"/>
      <c r="B20" s="17"/>
      <c r="C20" s="30"/>
      <c r="D20" s="30"/>
      <c r="E20" s="18"/>
      <c r="F20" s="24"/>
      <c r="G20" s="24"/>
      <c r="H20" s="24"/>
      <c r="I20" s="24"/>
      <c r="J20" s="24"/>
      <c r="K20" s="24"/>
      <c r="L20" s="1"/>
    </row>
    <row r="21" spans="1:12" ht="23.25">
      <c r="A21" s="1"/>
      <c r="B21" s="17"/>
      <c r="C21" s="30"/>
      <c r="D21" s="30" t="s">
        <v>20</v>
      </c>
      <c r="E21" s="18"/>
      <c r="F21" s="25"/>
      <c r="G21" s="25"/>
      <c r="H21" s="24">
        <f>+F21+G21</f>
        <v>0</v>
      </c>
      <c r="I21" s="25"/>
      <c r="J21" s="25"/>
      <c r="K21" s="24"/>
      <c r="L21" s="1"/>
    </row>
    <row r="22" spans="1:12" ht="23.25">
      <c r="A22" s="1"/>
      <c r="B22" s="17"/>
      <c r="C22" s="30"/>
      <c r="D22" s="30" t="s">
        <v>21</v>
      </c>
      <c r="E22" s="18"/>
      <c r="F22" s="25"/>
      <c r="G22" s="25"/>
      <c r="H22" s="25"/>
      <c r="I22" s="25"/>
      <c r="J22" s="25"/>
      <c r="K22" s="24"/>
      <c r="L22" s="1"/>
    </row>
    <row r="23" spans="1:12" ht="23.25">
      <c r="A23" s="1"/>
      <c r="B23" s="17"/>
      <c r="C23" s="30"/>
      <c r="D23" s="30" t="s">
        <v>22</v>
      </c>
      <c r="E23" s="18"/>
      <c r="F23" s="24"/>
      <c r="G23" s="24"/>
      <c r="H23" s="24">
        <f>SUM(F23:G23)</f>
        <v>0</v>
      </c>
      <c r="I23" s="24"/>
      <c r="J23" s="25">
        <v>188616.2</v>
      </c>
      <c r="K23" s="24">
        <f>SUM(I23:J23)</f>
        <v>188616.2</v>
      </c>
      <c r="L23" s="1"/>
    </row>
    <row r="24" spans="1:12" ht="23.25">
      <c r="A24" s="1"/>
      <c r="B24" s="17"/>
      <c r="C24" s="30"/>
      <c r="D24" s="30"/>
      <c r="E24" s="18"/>
      <c r="F24" s="24"/>
      <c r="G24" s="24"/>
      <c r="H24" s="24"/>
      <c r="I24" s="24"/>
      <c r="J24" s="24"/>
      <c r="K24" s="24"/>
      <c r="L24" s="1"/>
    </row>
    <row r="25" spans="1:12" ht="23.25">
      <c r="A25" s="1"/>
      <c r="B25" s="17"/>
      <c r="C25" s="30"/>
      <c r="D25" s="30"/>
      <c r="E25" s="18"/>
      <c r="F25" s="24"/>
      <c r="G25" s="24"/>
      <c r="H25" s="24"/>
      <c r="I25" s="24"/>
      <c r="J25" s="24"/>
      <c r="K25" s="24"/>
      <c r="L25" s="1"/>
    </row>
    <row r="26" spans="1:12" ht="23.25">
      <c r="A26" s="1"/>
      <c r="B26" s="17"/>
      <c r="C26" s="30" t="s">
        <v>23</v>
      </c>
      <c r="D26" s="30"/>
      <c r="E26" s="18"/>
      <c r="F26" s="39">
        <f>SUM(F30+F34)</f>
        <v>0</v>
      </c>
      <c r="G26" s="39">
        <f>SUM(G30+G34)</f>
        <v>0</v>
      </c>
      <c r="H26" s="39">
        <f>SUM(F26:G26)</f>
        <v>0</v>
      </c>
      <c r="I26" s="39">
        <f>SUM(I30+I34)</f>
        <v>3802.7</v>
      </c>
      <c r="J26" s="39">
        <f>SUM(J30+J34)</f>
        <v>7510.8</v>
      </c>
      <c r="K26" s="39">
        <f>SUM(I26:J26)</f>
        <v>11313.5</v>
      </c>
      <c r="L26" s="1"/>
    </row>
    <row r="27" spans="1:12" ht="23.25">
      <c r="A27" s="1"/>
      <c r="B27" s="17"/>
      <c r="C27" s="30"/>
      <c r="D27" s="30"/>
      <c r="E27" s="18"/>
      <c r="F27" s="25"/>
      <c r="G27" s="25"/>
      <c r="H27" s="25"/>
      <c r="I27" s="25"/>
      <c r="J27" s="25"/>
      <c r="K27" s="24"/>
      <c r="L27" s="1"/>
    </row>
    <row r="28" spans="1:12" ht="23.25">
      <c r="A28" s="1"/>
      <c r="B28" s="17"/>
      <c r="C28" s="30"/>
      <c r="D28" s="30" t="s">
        <v>24</v>
      </c>
      <c r="E28" s="18"/>
      <c r="F28" s="25"/>
      <c r="G28" s="25"/>
      <c r="H28" s="24">
        <f>+F28+G28</f>
        <v>0</v>
      </c>
      <c r="I28" s="25"/>
      <c r="J28" s="25"/>
      <c r="K28" s="24"/>
      <c r="L28" s="1"/>
    </row>
    <row r="29" spans="1:12" ht="23.25">
      <c r="A29" s="1"/>
      <c r="B29" s="17"/>
      <c r="C29" s="30"/>
      <c r="D29" s="30" t="s">
        <v>25</v>
      </c>
      <c r="E29" s="18"/>
      <c r="F29" s="25"/>
      <c r="G29" s="25"/>
      <c r="H29" s="25"/>
      <c r="I29" s="25"/>
      <c r="J29" s="25"/>
      <c r="K29" s="24"/>
      <c r="L29" s="1"/>
    </row>
    <row r="30" spans="1:12" ht="23.25">
      <c r="A30" s="1"/>
      <c r="B30" s="17"/>
      <c r="C30" s="30"/>
      <c r="D30" s="30" t="s">
        <v>19</v>
      </c>
      <c r="E30" s="18"/>
      <c r="F30" s="25"/>
      <c r="G30" s="25"/>
      <c r="H30" s="25">
        <f>SUM(F30:G30)</f>
        <v>0</v>
      </c>
      <c r="I30" s="25">
        <v>3802.7</v>
      </c>
      <c r="J30" s="25"/>
      <c r="K30" s="24">
        <f>SUM(I30:J30)</f>
        <v>3802.7</v>
      </c>
      <c r="L30" s="1"/>
    </row>
    <row r="31" spans="1:12" ht="23.25">
      <c r="A31" s="1"/>
      <c r="B31" s="17"/>
      <c r="C31" s="30"/>
      <c r="D31" s="30"/>
      <c r="E31" s="18"/>
      <c r="F31" s="24"/>
      <c r="G31" s="24"/>
      <c r="H31" s="24"/>
      <c r="I31" s="24"/>
      <c r="J31" s="24"/>
      <c r="K31" s="24"/>
      <c r="L31" s="1"/>
    </row>
    <row r="32" spans="1:12" ht="23.25">
      <c r="A32" s="1"/>
      <c r="B32" s="17"/>
      <c r="C32" s="30"/>
      <c r="D32" s="30" t="s">
        <v>26</v>
      </c>
      <c r="E32" s="18"/>
      <c r="F32" s="24"/>
      <c r="G32" s="24"/>
      <c r="H32" s="24">
        <f>+F32+G32</f>
        <v>0</v>
      </c>
      <c r="I32" s="24"/>
      <c r="J32" s="24"/>
      <c r="K32" s="24"/>
      <c r="L32" s="1"/>
    </row>
    <row r="33" spans="1:12" ht="23.25">
      <c r="A33" s="1"/>
      <c r="B33" s="17"/>
      <c r="C33" s="30"/>
      <c r="D33" s="30" t="s">
        <v>27</v>
      </c>
      <c r="E33" s="18"/>
      <c r="F33" s="24"/>
      <c r="G33" s="24"/>
      <c r="H33" s="24"/>
      <c r="I33" s="24"/>
      <c r="J33" s="24"/>
      <c r="K33" s="24"/>
      <c r="L33" s="1"/>
    </row>
    <row r="34" spans="1:12" ht="23.25">
      <c r="A34" s="1"/>
      <c r="B34" s="17"/>
      <c r="C34" s="30"/>
      <c r="D34" s="30" t="s">
        <v>28</v>
      </c>
      <c r="E34" s="18"/>
      <c r="F34" s="25"/>
      <c r="G34" s="25"/>
      <c r="H34" s="25">
        <f>SUM(F34:G34)</f>
        <v>0</v>
      </c>
      <c r="I34" s="25"/>
      <c r="J34" s="24">
        <v>7510.8</v>
      </c>
      <c r="K34" s="24">
        <f>SUM(I34:J34)</f>
        <v>7510.8</v>
      </c>
      <c r="L34" s="1"/>
    </row>
    <row r="35" spans="1:12" ht="23.25">
      <c r="A35" s="1"/>
      <c r="B35" s="17"/>
      <c r="C35" s="30"/>
      <c r="D35" s="30"/>
      <c r="E35" s="18"/>
      <c r="F35" s="25"/>
      <c r="G35" s="25"/>
      <c r="H35" s="25"/>
      <c r="I35" s="25"/>
      <c r="J35" s="25"/>
      <c r="K35" s="24"/>
      <c r="L35" s="1"/>
    </row>
    <row r="36" spans="1:12" ht="23.25">
      <c r="A36" s="1"/>
      <c r="B36" s="17"/>
      <c r="C36" s="35" t="s">
        <v>29</v>
      </c>
      <c r="D36" s="35"/>
      <c r="E36" s="18"/>
      <c r="F36" s="25"/>
      <c r="G36" s="25"/>
      <c r="H36" s="24"/>
      <c r="I36" s="25"/>
      <c r="J36" s="25"/>
      <c r="K36" s="24"/>
      <c r="L36" s="1"/>
    </row>
    <row r="37" spans="1:12" ht="23.25">
      <c r="A37" s="1"/>
      <c r="B37" s="17"/>
      <c r="C37" s="30"/>
      <c r="D37" s="30"/>
      <c r="E37" s="18"/>
      <c r="F37" s="24"/>
      <c r="G37" s="24"/>
      <c r="H37" s="24"/>
      <c r="I37" s="24"/>
      <c r="J37" s="24"/>
      <c r="K37" s="24"/>
      <c r="L37" s="1"/>
    </row>
    <row r="38" spans="1:12" ht="23.25">
      <c r="A38" s="1"/>
      <c r="B38" s="17"/>
      <c r="C38" s="30" t="s">
        <v>30</v>
      </c>
      <c r="D38" s="30"/>
      <c r="E38" s="18"/>
      <c r="F38" s="39">
        <f>SUM(F42+F55)</f>
        <v>2908775.7</v>
      </c>
      <c r="G38" s="39">
        <f>SUM(G42+G55)</f>
        <v>4441363.1</v>
      </c>
      <c r="H38" s="39">
        <f>SUM(F38:G38)</f>
        <v>7350138.8</v>
      </c>
      <c r="I38" s="39">
        <f>SUM(I42+I55)</f>
        <v>2584991.6</v>
      </c>
      <c r="J38" s="39">
        <f>SUM(J42+J55)</f>
        <v>3905126.7</v>
      </c>
      <c r="K38" s="39">
        <f>SUM(I38:J38)</f>
        <v>6490118.300000001</v>
      </c>
      <c r="L38" s="1"/>
    </row>
    <row r="39" spans="1:12" ht="23.25">
      <c r="A39" s="1"/>
      <c r="B39" s="17"/>
      <c r="C39" s="30"/>
      <c r="D39" s="30" t="s">
        <v>31</v>
      </c>
      <c r="E39" s="18"/>
      <c r="F39" s="24"/>
      <c r="G39" s="24"/>
      <c r="H39" s="24"/>
      <c r="I39" s="24"/>
      <c r="J39" s="24"/>
      <c r="K39" s="24"/>
      <c r="L39" s="1"/>
    </row>
    <row r="40" spans="1:12" ht="23.25">
      <c r="A40" s="1"/>
      <c r="B40" s="17"/>
      <c r="C40" s="30"/>
      <c r="D40" s="30" t="s">
        <v>32</v>
      </c>
      <c r="E40" s="18"/>
      <c r="F40" s="25"/>
      <c r="G40" s="25"/>
      <c r="H40" s="25"/>
      <c r="I40" s="25"/>
      <c r="J40" s="25"/>
      <c r="K40" s="24"/>
      <c r="L40" s="1"/>
    </row>
    <row r="41" spans="1:12" ht="23.25">
      <c r="A41" s="1"/>
      <c r="B41" s="17"/>
      <c r="C41" s="30"/>
      <c r="D41" s="30" t="s">
        <v>33</v>
      </c>
      <c r="E41" s="18"/>
      <c r="F41" s="24"/>
      <c r="G41" s="24"/>
      <c r="H41" s="24"/>
      <c r="I41" s="24"/>
      <c r="J41" s="24"/>
      <c r="K41" s="24"/>
      <c r="L41" s="1"/>
    </row>
    <row r="42" spans="1:12" ht="23.25">
      <c r="A42" s="1"/>
      <c r="B42" s="17"/>
      <c r="C42" s="30"/>
      <c r="D42" s="16" t="s">
        <v>19</v>
      </c>
      <c r="E42" s="16"/>
      <c r="F42" s="25">
        <v>2908775.7</v>
      </c>
      <c r="G42" s="25"/>
      <c r="H42" s="25">
        <f>SUM(F42:G42)</f>
        <v>2908775.7</v>
      </c>
      <c r="I42" s="25">
        <v>2584991.6</v>
      </c>
      <c r="J42" s="25"/>
      <c r="K42" s="24">
        <f>SUM(I42:J42)</f>
        <v>2584991.6</v>
      </c>
      <c r="L42" s="1"/>
    </row>
    <row r="43" spans="1:12" ht="23.25">
      <c r="A43" s="1"/>
      <c r="B43" s="17"/>
      <c r="C43" s="30"/>
      <c r="D43" s="30"/>
      <c r="E43" s="18"/>
      <c r="F43" s="26"/>
      <c r="G43" s="26"/>
      <c r="H43" s="26"/>
      <c r="I43" s="26"/>
      <c r="J43" s="26"/>
      <c r="K43" s="26"/>
      <c r="L43" s="1"/>
    </row>
    <row r="44" spans="1:12" ht="23.25">
      <c r="A44" s="1"/>
      <c r="B44" s="17"/>
      <c r="C44" s="30"/>
      <c r="D44" s="30"/>
      <c r="E44" s="18"/>
      <c r="F44" s="26"/>
      <c r="G44" s="26"/>
      <c r="H44" s="26"/>
      <c r="I44" s="26"/>
      <c r="J44" s="26"/>
      <c r="K44" s="26"/>
      <c r="L44" s="1"/>
    </row>
    <row r="45" spans="1:12" ht="23.25">
      <c r="A45" s="1"/>
      <c r="B45" s="19"/>
      <c r="C45" s="31"/>
      <c r="D45" s="31"/>
      <c r="E45" s="20"/>
      <c r="F45" s="27"/>
      <c r="G45" s="27"/>
      <c r="H45" s="27"/>
      <c r="I45" s="27"/>
      <c r="J45" s="27"/>
      <c r="K45" s="27"/>
      <c r="L45" s="1"/>
    </row>
    <row r="47" spans="1:12" s="4" customFormat="1" ht="23.25">
      <c r="A47" s="7"/>
      <c r="B47" s="1"/>
      <c r="C47" s="7"/>
      <c r="D47" s="7"/>
      <c r="E47" s="7"/>
      <c r="F47" s="7"/>
      <c r="G47" s="7"/>
      <c r="H47" s="7"/>
      <c r="I47" s="7"/>
      <c r="J47" s="8"/>
      <c r="K47" s="8" t="s">
        <v>53</v>
      </c>
      <c r="L47" s="1"/>
    </row>
    <row r="48" spans="1:12" ht="23.25">
      <c r="A48" s="1"/>
      <c r="B48" s="9"/>
      <c r="C48" s="28"/>
      <c r="D48" s="28"/>
      <c r="E48" s="12"/>
      <c r="F48" s="5" t="s">
        <v>7</v>
      </c>
      <c r="G48" s="5"/>
      <c r="H48" s="5"/>
      <c r="I48" s="5"/>
      <c r="J48" s="5"/>
      <c r="K48" s="5"/>
      <c r="L48" s="1"/>
    </row>
    <row r="49" spans="1:12" ht="23.25">
      <c r="A49" s="1"/>
      <c r="B49" s="10" t="s">
        <v>9</v>
      </c>
      <c r="C49" s="3"/>
      <c r="D49" s="3"/>
      <c r="E49" s="13"/>
      <c r="F49" s="5" t="s">
        <v>0</v>
      </c>
      <c r="G49" s="5"/>
      <c r="H49" s="5"/>
      <c r="I49" s="5" t="s">
        <v>1</v>
      </c>
      <c r="J49" s="5"/>
      <c r="K49" s="5"/>
      <c r="L49" s="1"/>
    </row>
    <row r="50" spans="1:12" ht="23.25">
      <c r="A50" s="1"/>
      <c r="B50" s="11"/>
      <c r="C50" s="29"/>
      <c r="D50" s="29"/>
      <c r="E50" s="14"/>
      <c r="F50" s="5" t="s">
        <v>4</v>
      </c>
      <c r="G50" s="5" t="s">
        <v>5</v>
      </c>
      <c r="H50" s="6" t="s">
        <v>6</v>
      </c>
      <c r="I50" s="6" t="s">
        <v>4</v>
      </c>
      <c r="J50" s="6" t="s">
        <v>5</v>
      </c>
      <c r="K50" s="5" t="s">
        <v>6</v>
      </c>
      <c r="L50" s="1"/>
    </row>
    <row r="51" spans="1:12" ht="23.25">
      <c r="A51" s="1"/>
      <c r="B51" s="15"/>
      <c r="C51" s="16"/>
      <c r="D51" s="16"/>
      <c r="E51" s="16"/>
      <c r="F51" s="21"/>
      <c r="G51" s="22"/>
      <c r="H51" s="23"/>
      <c r="I51" s="23"/>
      <c r="J51" s="23"/>
      <c r="K51" s="23"/>
      <c r="L51" s="1"/>
    </row>
    <row r="52" spans="1:12" ht="23.25">
      <c r="A52" s="1"/>
      <c r="B52" s="15"/>
      <c r="C52" s="16"/>
      <c r="D52" s="30" t="s">
        <v>26</v>
      </c>
      <c r="E52" s="18"/>
      <c r="F52" s="25"/>
      <c r="G52" s="25"/>
      <c r="H52" s="25"/>
      <c r="I52" s="25"/>
      <c r="J52" s="25"/>
      <c r="K52" s="24"/>
      <c r="L52" s="1"/>
    </row>
    <row r="53" spans="1:12" ht="23.25">
      <c r="A53" s="1"/>
      <c r="B53" s="17"/>
      <c r="C53" s="30"/>
      <c r="D53" s="30" t="s">
        <v>34</v>
      </c>
      <c r="E53" s="18"/>
      <c r="F53" s="24"/>
      <c r="G53" s="24"/>
      <c r="H53" s="24"/>
      <c r="I53" s="24"/>
      <c r="J53" s="24"/>
      <c r="K53" s="24"/>
      <c r="L53" s="1"/>
    </row>
    <row r="54" spans="1:12" ht="23.25">
      <c r="A54" s="1"/>
      <c r="B54" s="17"/>
      <c r="C54" s="30"/>
      <c r="D54" s="30" t="s">
        <v>35</v>
      </c>
      <c r="E54" s="18"/>
      <c r="F54" s="24"/>
      <c r="G54" s="24"/>
      <c r="H54" s="24"/>
      <c r="I54" s="24"/>
      <c r="J54" s="24"/>
      <c r="K54" s="24"/>
      <c r="L54" s="1"/>
    </row>
    <row r="55" spans="1:12" ht="23.25">
      <c r="A55" s="1"/>
      <c r="B55" s="17"/>
      <c r="C55" s="30"/>
      <c r="D55" s="30" t="s">
        <v>36</v>
      </c>
      <c r="E55" s="18"/>
      <c r="F55" s="24"/>
      <c r="G55" s="25">
        <v>4441363.1</v>
      </c>
      <c r="H55" s="25">
        <f>SUM(F55:G55)</f>
        <v>4441363.1</v>
      </c>
      <c r="I55" s="25"/>
      <c r="J55" s="25">
        <v>3905126.7</v>
      </c>
      <c r="K55" s="24">
        <f>SUM(I55:J55)</f>
        <v>3905126.7</v>
      </c>
      <c r="L55" s="1"/>
    </row>
    <row r="56" spans="1:12" ht="23.25">
      <c r="A56" s="1"/>
      <c r="B56" s="17"/>
      <c r="C56" s="30"/>
      <c r="D56" s="30"/>
      <c r="E56" s="18"/>
      <c r="F56" s="24"/>
      <c r="G56" s="24"/>
      <c r="H56" s="24"/>
      <c r="I56" s="24"/>
      <c r="J56" s="24"/>
      <c r="K56" s="24"/>
      <c r="L56" s="1"/>
    </row>
    <row r="57" spans="1:12" ht="23.25">
      <c r="A57" s="1"/>
      <c r="B57" s="17"/>
      <c r="C57" s="35" t="s">
        <v>37</v>
      </c>
      <c r="D57" s="35"/>
      <c r="E57" s="18"/>
      <c r="F57" s="39">
        <f>SUM(F61+F65)</f>
        <v>189697.2</v>
      </c>
      <c r="G57" s="39">
        <f>SUM(G61+G65)</f>
        <v>1284</v>
      </c>
      <c r="H57" s="39">
        <f>SUM(F57:G57)</f>
        <v>190981.2</v>
      </c>
      <c r="I57" s="39">
        <f>SUM(I61+I65)</f>
        <v>181126</v>
      </c>
      <c r="J57" s="39">
        <f>SUM(J61+J65)</f>
        <v>43898.8</v>
      </c>
      <c r="K57" s="39">
        <f>SUM(I57:J57)</f>
        <v>225024.8</v>
      </c>
      <c r="L57" s="1"/>
    </row>
    <row r="58" spans="1:12" ht="23.25">
      <c r="A58" s="1"/>
      <c r="B58" s="17"/>
      <c r="C58" s="30"/>
      <c r="D58" s="30"/>
      <c r="E58" s="18"/>
      <c r="F58" s="25"/>
      <c r="G58" s="25"/>
      <c r="H58" s="25"/>
      <c r="I58" s="25"/>
      <c r="J58" s="25"/>
      <c r="K58" s="24"/>
      <c r="L58" s="1"/>
    </row>
    <row r="59" spans="1:12" ht="23.25">
      <c r="A59" s="1"/>
      <c r="B59" s="17"/>
      <c r="C59" s="30"/>
      <c r="D59" s="30" t="s">
        <v>38</v>
      </c>
      <c r="E59" s="18"/>
      <c r="F59" s="25"/>
      <c r="G59" s="25"/>
      <c r="H59" s="25"/>
      <c r="I59" s="25"/>
      <c r="J59" s="25"/>
      <c r="K59" s="24"/>
      <c r="L59" s="1"/>
    </row>
    <row r="60" spans="1:12" ht="23.25">
      <c r="A60" s="1"/>
      <c r="B60" s="17"/>
      <c r="C60" s="30"/>
      <c r="D60" s="30" t="s">
        <v>33</v>
      </c>
      <c r="E60" s="18"/>
      <c r="F60" s="24"/>
      <c r="G60" s="24"/>
      <c r="H60" s="24"/>
      <c r="I60" s="24"/>
      <c r="J60" s="24"/>
      <c r="K60" s="24"/>
      <c r="L60" s="1"/>
    </row>
    <row r="61" spans="1:12" ht="23.25">
      <c r="A61" s="1"/>
      <c r="B61" s="17"/>
      <c r="C61" s="30"/>
      <c r="D61" s="30" t="s">
        <v>19</v>
      </c>
      <c r="E61" s="18"/>
      <c r="F61" s="25">
        <v>189697.2</v>
      </c>
      <c r="G61" s="25"/>
      <c r="H61" s="25">
        <f>SUM(F61:G61)</f>
        <v>189697.2</v>
      </c>
      <c r="I61" s="25">
        <v>181126</v>
      </c>
      <c r="J61" s="25"/>
      <c r="K61" s="24">
        <f>SUM(I61:J61)</f>
        <v>181126</v>
      </c>
      <c r="L61" s="1"/>
    </row>
    <row r="62" spans="1:12" ht="23.25">
      <c r="A62" s="1"/>
      <c r="B62" s="17"/>
      <c r="C62" s="30"/>
      <c r="D62" s="30"/>
      <c r="E62" s="18"/>
      <c r="F62" s="25"/>
      <c r="G62" s="25"/>
      <c r="H62" s="24"/>
      <c r="I62" s="25"/>
      <c r="J62" s="25"/>
      <c r="K62" s="24"/>
      <c r="L62" s="1"/>
    </row>
    <row r="63" spans="1:12" ht="23.25">
      <c r="A63" s="1"/>
      <c r="B63" s="17"/>
      <c r="C63" s="30"/>
      <c r="D63" s="30" t="s">
        <v>26</v>
      </c>
      <c r="E63" s="18"/>
      <c r="F63" s="24"/>
      <c r="G63" s="24"/>
      <c r="H63" s="24"/>
      <c r="I63" s="24"/>
      <c r="J63" s="24"/>
      <c r="K63" s="24"/>
      <c r="L63" s="1"/>
    </row>
    <row r="64" spans="1:12" ht="23.25">
      <c r="A64" s="1"/>
      <c r="B64" s="17"/>
      <c r="C64" s="30"/>
      <c r="D64" s="30" t="s">
        <v>39</v>
      </c>
      <c r="E64" s="18"/>
      <c r="F64" s="24"/>
      <c r="G64" s="24"/>
      <c r="H64" s="25"/>
      <c r="I64" s="24"/>
      <c r="J64" s="24"/>
      <c r="K64" s="24"/>
      <c r="L64" s="1"/>
    </row>
    <row r="65" spans="1:12" ht="23.25">
      <c r="A65" s="1"/>
      <c r="B65" s="17"/>
      <c r="C65" s="30"/>
      <c r="D65" s="30" t="s">
        <v>40</v>
      </c>
      <c r="E65" s="18"/>
      <c r="F65" s="24"/>
      <c r="G65" s="24">
        <v>1284</v>
      </c>
      <c r="H65" s="25">
        <f>SUM(F65:G65)</f>
        <v>1284</v>
      </c>
      <c r="I65" s="24"/>
      <c r="J65" s="24">
        <v>43898.8</v>
      </c>
      <c r="K65" s="24">
        <f>SUM(I65:J65)</f>
        <v>43898.8</v>
      </c>
      <c r="L65" s="1"/>
    </row>
    <row r="66" spans="1:12" ht="23.25">
      <c r="A66" s="1"/>
      <c r="B66" s="17"/>
      <c r="C66" s="30"/>
      <c r="D66" s="30"/>
      <c r="E66" s="18"/>
      <c r="F66" s="25"/>
      <c r="G66" s="25"/>
      <c r="H66" s="24"/>
      <c r="I66" s="25"/>
      <c r="J66" s="25"/>
      <c r="K66" s="24"/>
      <c r="L66" s="1"/>
    </row>
    <row r="67" spans="1:12" ht="23.25">
      <c r="A67" s="1"/>
      <c r="B67" s="17"/>
      <c r="C67" s="30"/>
      <c r="D67" s="36" t="s">
        <v>41</v>
      </c>
      <c r="E67" s="18"/>
      <c r="F67" s="39">
        <f>SUM(F70:F82)</f>
        <v>4383.1</v>
      </c>
      <c r="G67" s="39">
        <f>SUM(G70:G82)</f>
        <v>314181.5</v>
      </c>
      <c r="H67" s="39">
        <f>SUM(F67:G67)</f>
        <v>318564.6</v>
      </c>
      <c r="I67" s="39">
        <f>SUM(I70:I82)</f>
        <v>4820.3</v>
      </c>
      <c r="J67" s="39">
        <f>SUM(J70:J82)</f>
        <v>145131.8</v>
      </c>
      <c r="K67" s="39">
        <f>SUM(I67:J67)</f>
        <v>149952.09999999998</v>
      </c>
      <c r="L67" s="1"/>
    </row>
    <row r="68" spans="1:12" ht="23.25">
      <c r="A68" s="1"/>
      <c r="B68" s="17"/>
      <c r="C68" s="30"/>
      <c r="D68" s="30"/>
      <c r="E68" s="18"/>
      <c r="F68" s="25"/>
      <c r="G68" s="25"/>
      <c r="H68" s="25"/>
      <c r="I68" s="25"/>
      <c r="J68" s="25"/>
      <c r="K68" s="24"/>
      <c r="L68" s="1"/>
    </row>
    <row r="69" spans="1:12" ht="23.25">
      <c r="A69" s="1"/>
      <c r="B69" s="17"/>
      <c r="C69" s="30"/>
      <c r="D69" s="30" t="s">
        <v>42</v>
      </c>
      <c r="E69" s="18"/>
      <c r="F69" s="25"/>
      <c r="G69" s="25"/>
      <c r="H69" s="24"/>
      <c r="I69" s="25"/>
      <c r="J69" s="25"/>
      <c r="K69" s="24"/>
      <c r="L69" s="1"/>
    </row>
    <row r="70" spans="1:12" ht="23.25">
      <c r="A70" s="1"/>
      <c r="B70" s="17"/>
      <c r="C70" s="30"/>
      <c r="D70" s="30" t="s">
        <v>43</v>
      </c>
      <c r="E70" s="18"/>
      <c r="F70" s="24"/>
      <c r="G70" s="25">
        <v>314181.5</v>
      </c>
      <c r="H70" s="24">
        <f>+F70+G70</f>
        <v>314181.5</v>
      </c>
      <c r="I70" s="25"/>
      <c r="J70" s="25">
        <v>136631.8</v>
      </c>
      <c r="K70" s="24">
        <f>SUM(I70:J70)</f>
        <v>136631.8</v>
      </c>
      <c r="L70" s="1"/>
    </row>
    <row r="71" spans="1:12" ht="23.25">
      <c r="A71" s="1"/>
      <c r="B71" s="17"/>
      <c r="C71" s="30"/>
      <c r="D71" s="30" t="s">
        <v>31</v>
      </c>
      <c r="E71" s="18"/>
      <c r="F71" s="25"/>
      <c r="G71" s="25"/>
      <c r="H71" s="24"/>
      <c r="I71" s="25"/>
      <c r="J71" s="25"/>
      <c r="K71" s="24"/>
      <c r="L71" s="1"/>
    </row>
    <row r="72" spans="1:12" ht="23.25">
      <c r="A72" s="1"/>
      <c r="B72" s="17"/>
      <c r="C72" s="30"/>
      <c r="D72" s="30" t="s">
        <v>44</v>
      </c>
      <c r="E72" s="18"/>
      <c r="F72" s="24"/>
      <c r="G72" s="24"/>
      <c r="H72" s="24">
        <f>+F72+G72</f>
        <v>0</v>
      </c>
      <c r="I72" s="24"/>
      <c r="J72" s="24"/>
      <c r="K72" s="24"/>
      <c r="L72" s="1"/>
    </row>
    <row r="73" spans="1:12" ht="23.25">
      <c r="A73" s="1"/>
      <c r="B73" s="17"/>
      <c r="C73" s="30"/>
      <c r="D73" s="30" t="s">
        <v>45</v>
      </c>
      <c r="E73" s="18"/>
      <c r="F73" s="24"/>
      <c r="G73" s="24"/>
      <c r="H73" s="24"/>
      <c r="I73" s="24">
        <v>285</v>
      </c>
      <c r="J73" s="24"/>
      <c r="K73" s="24">
        <f>SUM(I73:J73)</f>
        <v>285</v>
      </c>
      <c r="L73" s="1"/>
    </row>
    <row r="74" spans="1:12" ht="23.25">
      <c r="A74" s="1"/>
      <c r="B74" s="17"/>
      <c r="C74" s="30"/>
      <c r="D74" s="30"/>
      <c r="E74" s="18"/>
      <c r="F74" s="25"/>
      <c r="G74" s="25"/>
      <c r="H74" s="24"/>
      <c r="I74" s="25"/>
      <c r="J74" s="25"/>
      <c r="K74" s="24"/>
      <c r="L74" s="1"/>
    </row>
    <row r="75" spans="1:12" ht="23.25">
      <c r="A75" s="1"/>
      <c r="B75" s="17"/>
      <c r="C75" s="30"/>
      <c r="D75" s="30" t="s">
        <v>46</v>
      </c>
      <c r="E75" s="18"/>
      <c r="F75" s="24"/>
      <c r="G75" s="24"/>
      <c r="H75" s="24"/>
      <c r="I75" s="24"/>
      <c r="J75" s="24"/>
      <c r="K75" s="24"/>
      <c r="L75" s="1"/>
    </row>
    <row r="76" spans="1:12" ht="23.25">
      <c r="A76" s="1"/>
      <c r="B76" s="17"/>
      <c r="C76" s="30"/>
      <c r="D76" s="30" t="s">
        <v>47</v>
      </c>
      <c r="E76" s="18"/>
      <c r="F76" s="24">
        <v>4383.1</v>
      </c>
      <c r="G76" s="24"/>
      <c r="H76" s="24">
        <f>+F76+G76</f>
        <v>4383.1</v>
      </c>
      <c r="I76" s="24">
        <v>4285.3</v>
      </c>
      <c r="J76" s="24"/>
      <c r="K76" s="24">
        <f>SUM(I76:J76)</f>
        <v>4285.3</v>
      </c>
      <c r="L76" s="1"/>
    </row>
    <row r="77" spans="1:12" ht="23.25">
      <c r="A77" s="1"/>
      <c r="B77" s="17"/>
      <c r="C77" s="30"/>
      <c r="D77" s="30"/>
      <c r="E77" s="18"/>
      <c r="F77" s="24"/>
      <c r="G77" s="24"/>
      <c r="H77" s="24"/>
      <c r="I77" s="24"/>
      <c r="J77" s="24"/>
      <c r="K77" s="24"/>
      <c r="L77" s="1"/>
    </row>
    <row r="78" spans="1:12" ht="23.25">
      <c r="A78" s="1"/>
      <c r="B78" s="17"/>
      <c r="C78" s="30"/>
      <c r="D78" s="30" t="s">
        <v>48</v>
      </c>
      <c r="E78" s="16"/>
      <c r="F78" s="21"/>
      <c r="G78" s="22"/>
      <c r="H78" s="23"/>
      <c r="I78" s="23"/>
      <c r="J78" s="23"/>
      <c r="K78" s="23"/>
      <c r="L78" s="1"/>
    </row>
    <row r="79" spans="1:12" ht="23.25">
      <c r="A79" s="1"/>
      <c r="B79" s="17"/>
      <c r="C79" s="30"/>
      <c r="D79" s="30" t="s">
        <v>31</v>
      </c>
      <c r="E79" s="18"/>
      <c r="F79" s="24"/>
      <c r="G79" s="24"/>
      <c r="H79" s="24"/>
      <c r="I79" s="24"/>
      <c r="J79" s="24"/>
      <c r="K79" s="24"/>
      <c r="L79" s="1"/>
    </row>
    <row r="80" spans="1:12" ht="23.25">
      <c r="A80" s="1"/>
      <c r="B80" s="17"/>
      <c r="C80" s="30"/>
      <c r="D80" s="30" t="s">
        <v>49</v>
      </c>
      <c r="E80" s="18"/>
      <c r="F80" s="25"/>
      <c r="G80" s="25"/>
      <c r="H80" s="25"/>
      <c r="I80" s="25"/>
      <c r="J80" s="25">
        <v>8500</v>
      </c>
      <c r="K80" s="24">
        <f>SUM(I80:J80)</f>
        <v>8500</v>
      </c>
      <c r="L80" s="1"/>
    </row>
    <row r="81" spans="1:12" ht="23.25">
      <c r="A81" s="1"/>
      <c r="B81" s="17"/>
      <c r="C81" s="30"/>
      <c r="D81" s="30"/>
      <c r="E81" s="18"/>
      <c r="F81" s="25"/>
      <c r="G81" s="25"/>
      <c r="H81" s="25"/>
      <c r="I81" s="25"/>
      <c r="J81" s="25"/>
      <c r="K81" s="25"/>
      <c r="L81" s="1"/>
    </row>
    <row r="82" spans="1:12" ht="23.25">
      <c r="A82" s="1"/>
      <c r="B82" s="17"/>
      <c r="C82" s="30"/>
      <c r="D82" s="30" t="s">
        <v>50</v>
      </c>
      <c r="E82" s="18"/>
      <c r="F82" s="24"/>
      <c r="G82" s="24"/>
      <c r="H82" s="24"/>
      <c r="I82" s="24">
        <v>250</v>
      </c>
      <c r="J82" s="24"/>
      <c r="K82" s="24">
        <f>SUM(I82:J82)</f>
        <v>250</v>
      </c>
      <c r="L82" s="1"/>
    </row>
    <row r="83" spans="1:12" ht="23.25">
      <c r="A83" s="1"/>
      <c r="B83" s="17"/>
      <c r="C83" s="30"/>
      <c r="D83" s="30"/>
      <c r="E83" s="18"/>
      <c r="F83" s="24"/>
      <c r="G83" s="24"/>
      <c r="H83" s="24"/>
      <c r="I83" s="24"/>
      <c r="J83" s="24"/>
      <c r="K83" s="24"/>
      <c r="L83" s="1"/>
    </row>
    <row r="84" spans="1:12" ht="23.25">
      <c r="A84" s="1"/>
      <c r="B84" s="17"/>
      <c r="C84" s="30"/>
      <c r="D84" s="36" t="s">
        <v>51</v>
      </c>
      <c r="E84" s="18"/>
      <c r="F84" s="39">
        <f>SUM(F87+F98+F101)</f>
        <v>9140</v>
      </c>
      <c r="G84" s="39">
        <f>SUM(G87+G98+G101)</f>
        <v>0</v>
      </c>
      <c r="H84" s="39">
        <f>SUM(F84:G84)</f>
        <v>9140</v>
      </c>
      <c r="I84" s="39">
        <f>SUM(I87+I98+I101)</f>
        <v>0</v>
      </c>
      <c r="J84" s="39">
        <f>SUM(J87+J96+J99)</f>
        <v>0</v>
      </c>
      <c r="K84" s="39">
        <f>SUM(I84:J84)</f>
        <v>0</v>
      </c>
      <c r="L84" s="1"/>
    </row>
    <row r="85" spans="1:12" ht="23.25">
      <c r="A85" s="1"/>
      <c r="B85" s="17"/>
      <c r="C85" s="30"/>
      <c r="D85" s="30"/>
      <c r="E85" s="18"/>
      <c r="F85" s="26"/>
      <c r="G85" s="26"/>
      <c r="H85" s="26"/>
      <c r="I85" s="26"/>
      <c r="J85" s="26"/>
      <c r="K85" s="26"/>
      <c r="L85" s="1"/>
    </row>
    <row r="86" spans="1:12" ht="23.25">
      <c r="A86" s="1"/>
      <c r="B86" s="17"/>
      <c r="C86" s="30"/>
      <c r="D86" s="30" t="s">
        <v>55</v>
      </c>
      <c r="E86" s="18"/>
      <c r="F86" s="24"/>
      <c r="G86" s="24"/>
      <c r="H86" s="24"/>
      <c r="I86" s="24"/>
      <c r="J86" s="24"/>
      <c r="K86" s="24"/>
      <c r="L86" s="1"/>
    </row>
    <row r="87" spans="1:12" ht="23.25">
      <c r="A87" s="1"/>
      <c r="B87" s="17"/>
      <c r="C87" s="30"/>
      <c r="D87" s="30" t="s">
        <v>52</v>
      </c>
      <c r="E87" s="18"/>
      <c r="F87" s="24">
        <v>287.2</v>
      </c>
      <c r="G87" s="24"/>
      <c r="H87" s="24">
        <f>+F87+G87</f>
        <v>287.2</v>
      </c>
      <c r="I87" s="24"/>
      <c r="J87" s="24"/>
      <c r="K87" s="24"/>
      <c r="L87" s="1"/>
    </row>
    <row r="88" spans="1:12" ht="23.25">
      <c r="A88" s="1"/>
      <c r="B88" s="17"/>
      <c r="C88" s="30"/>
      <c r="D88" s="30"/>
      <c r="E88" s="18"/>
      <c r="F88" s="24"/>
      <c r="G88" s="24"/>
      <c r="H88" s="24"/>
      <c r="I88" s="24"/>
      <c r="J88" s="24"/>
      <c r="K88" s="24"/>
      <c r="L88" s="1"/>
    </row>
    <row r="89" spans="1:12" ht="23.25">
      <c r="A89" s="1"/>
      <c r="B89" s="17"/>
      <c r="C89" s="30"/>
      <c r="D89" s="30"/>
      <c r="E89" s="18"/>
      <c r="F89" s="24"/>
      <c r="G89" s="24"/>
      <c r="H89" s="24"/>
      <c r="I89" s="24"/>
      <c r="J89" s="24"/>
      <c r="K89" s="24"/>
      <c r="L89" s="1"/>
    </row>
    <row r="90" spans="1:12" ht="23.25">
      <c r="A90" s="1"/>
      <c r="B90" s="19"/>
      <c r="C90" s="31"/>
      <c r="D90" s="31"/>
      <c r="E90" s="20"/>
      <c r="F90" s="27"/>
      <c r="G90" s="27"/>
      <c r="H90" s="27"/>
      <c r="I90" s="27"/>
      <c r="J90" s="27"/>
      <c r="K90" s="27"/>
      <c r="L90" s="1"/>
    </row>
    <row r="92" spans="1:12" ht="23.25">
      <c r="A92" s="7"/>
      <c r="B92" s="7"/>
      <c r="C92" s="7"/>
      <c r="D92" s="7"/>
      <c r="E92" s="7"/>
      <c r="F92" s="7"/>
      <c r="G92" s="7"/>
      <c r="H92" s="7"/>
      <c r="I92" s="7"/>
      <c r="J92" s="8"/>
      <c r="K92" s="8" t="s">
        <v>54</v>
      </c>
      <c r="L92" s="1"/>
    </row>
    <row r="93" spans="1:12" ht="23.25">
      <c r="A93" s="1"/>
      <c r="B93" s="9"/>
      <c r="C93" s="28"/>
      <c r="D93" s="28"/>
      <c r="E93" s="12"/>
      <c r="F93" s="5" t="s">
        <v>7</v>
      </c>
      <c r="G93" s="5"/>
      <c r="H93" s="5"/>
      <c r="I93" s="5"/>
      <c r="J93" s="5"/>
      <c r="K93" s="5"/>
      <c r="L93" s="1"/>
    </row>
    <row r="94" spans="1:12" ht="23.25">
      <c r="A94" s="1"/>
      <c r="B94" s="10" t="s">
        <v>9</v>
      </c>
      <c r="C94" s="3"/>
      <c r="D94" s="3"/>
      <c r="E94" s="13"/>
      <c r="F94" s="5" t="s">
        <v>0</v>
      </c>
      <c r="G94" s="5"/>
      <c r="H94" s="5"/>
      <c r="I94" s="5" t="s">
        <v>1</v>
      </c>
      <c r="J94" s="5"/>
      <c r="K94" s="5"/>
      <c r="L94" s="1"/>
    </row>
    <row r="95" spans="1:12" ht="23.25">
      <c r="A95" s="1"/>
      <c r="B95" s="11"/>
      <c r="C95" s="29"/>
      <c r="D95" s="29"/>
      <c r="E95" s="14"/>
      <c r="F95" s="5" t="s">
        <v>4</v>
      </c>
      <c r="G95" s="5" t="s">
        <v>5</v>
      </c>
      <c r="H95" s="6" t="s">
        <v>6</v>
      </c>
      <c r="I95" s="6" t="s">
        <v>4</v>
      </c>
      <c r="J95" s="6" t="s">
        <v>5</v>
      </c>
      <c r="K95" s="5" t="s">
        <v>6</v>
      </c>
      <c r="L95" s="1"/>
    </row>
    <row r="96" spans="1:12" ht="23.25">
      <c r="A96" s="1"/>
      <c r="B96" s="15"/>
      <c r="C96" s="16"/>
      <c r="D96" s="16"/>
      <c r="E96" s="16"/>
      <c r="F96" s="21"/>
      <c r="G96" s="22"/>
      <c r="H96" s="23"/>
      <c r="I96" s="23"/>
      <c r="J96" s="23"/>
      <c r="K96" s="23"/>
      <c r="L96" s="1"/>
    </row>
    <row r="97" spans="1:12" ht="23.25">
      <c r="A97" s="1"/>
      <c r="B97" s="15"/>
      <c r="C97" s="16"/>
      <c r="D97" s="30" t="s">
        <v>58</v>
      </c>
      <c r="E97" s="18"/>
      <c r="F97" s="25"/>
      <c r="G97" s="25"/>
      <c r="H97" s="24"/>
      <c r="I97" s="25"/>
      <c r="J97" s="25"/>
      <c r="K97" s="24"/>
      <c r="L97" s="1"/>
    </row>
    <row r="98" spans="1:12" ht="23.25">
      <c r="A98" s="1"/>
      <c r="B98" s="17"/>
      <c r="C98" s="30"/>
      <c r="D98" s="30" t="s">
        <v>59</v>
      </c>
      <c r="E98" s="18"/>
      <c r="F98" s="25">
        <v>8052.8</v>
      </c>
      <c r="G98" s="25"/>
      <c r="H98" s="24">
        <f>SUM(F98:G98)</f>
        <v>8052.8</v>
      </c>
      <c r="I98" s="25"/>
      <c r="J98" s="25"/>
      <c r="K98" s="24">
        <f>SUM(I98:J98)</f>
        <v>0</v>
      </c>
      <c r="L98" s="1"/>
    </row>
    <row r="99" spans="1:12" ht="23.25">
      <c r="A99" s="1"/>
      <c r="B99" s="17"/>
      <c r="C99" s="30"/>
      <c r="D99" s="30"/>
      <c r="E99" s="18"/>
      <c r="F99" s="24"/>
      <c r="G99" s="24"/>
      <c r="H99" s="24"/>
      <c r="I99" s="24"/>
      <c r="J99" s="24"/>
      <c r="K99" s="24"/>
      <c r="L99" s="1"/>
    </row>
    <row r="100" spans="1:12" ht="23.25">
      <c r="A100" s="1"/>
      <c r="B100" s="17"/>
      <c r="C100" s="30"/>
      <c r="D100" s="30" t="s">
        <v>57</v>
      </c>
      <c r="E100" s="18"/>
      <c r="F100" s="24"/>
      <c r="G100" s="24"/>
      <c r="H100" s="24"/>
      <c r="I100" s="24"/>
      <c r="J100" s="24"/>
      <c r="K100" s="24"/>
      <c r="L100" s="1"/>
    </row>
    <row r="101" spans="1:12" ht="23.25">
      <c r="A101" s="1"/>
      <c r="B101" s="17"/>
      <c r="C101" s="30"/>
      <c r="D101" s="30" t="s">
        <v>56</v>
      </c>
      <c r="E101" s="18"/>
      <c r="F101" s="24">
        <v>800</v>
      </c>
      <c r="G101" s="24"/>
      <c r="H101" s="24">
        <f>SUM(F101:G101)</f>
        <v>800</v>
      </c>
      <c r="I101" s="24"/>
      <c r="J101" s="24"/>
      <c r="K101" s="24">
        <f>SUM(I101:J101)</f>
        <v>0</v>
      </c>
      <c r="L101" s="1"/>
    </row>
    <row r="102" spans="1:12" ht="23.25">
      <c r="A102" s="1"/>
      <c r="B102" s="17"/>
      <c r="C102" s="30"/>
      <c r="D102" s="30"/>
      <c r="E102" s="18"/>
      <c r="F102" s="25"/>
      <c r="G102" s="25"/>
      <c r="H102" s="24"/>
      <c r="I102" s="25"/>
      <c r="J102" s="25"/>
      <c r="K102" s="24"/>
      <c r="L102" s="1"/>
    </row>
    <row r="103" spans="1:12" ht="23.25">
      <c r="A103" s="1"/>
      <c r="B103" s="17"/>
      <c r="C103" s="30"/>
      <c r="D103" s="30"/>
      <c r="E103" s="18"/>
      <c r="F103" s="24"/>
      <c r="G103" s="24"/>
      <c r="H103" s="24"/>
      <c r="I103" s="24"/>
      <c r="J103" s="24"/>
      <c r="K103" s="24"/>
      <c r="L103" s="1"/>
    </row>
    <row r="104" spans="1:12" ht="23.25">
      <c r="A104" s="1"/>
      <c r="B104" s="17"/>
      <c r="C104" s="30"/>
      <c r="D104" s="30"/>
      <c r="E104" s="18"/>
      <c r="F104" s="37"/>
      <c r="G104" s="24"/>
      <c r="H104" s="24"/>
      <c r="I104" s="24"/>
      <c r="J104" s="24"/>
      <c r="K104" s="24"/>
      <c r="L104" s="1"/>
    </row>
    <row r="105" spans="1:12" ht="23.25">
      <c r="A105" s="1"/>
      <c r="B105" s="17"/>
      <c r="C105" s="30"/>
      <c r="D105" s="36" t="s">
        <v>6</v>
      </c>
      <c r="E105" s="18"/>
      <c r="F105" s="38">
        <f>SUM(F15+F26+F38+F57+F67+F84)</f>
        <v>3111996.0000000005</v>
      </c>
      <c r="G105" s="38">
        <f>SUM(G15+G26+G38+G57+G67+G84)</f>
        <v>4756828.6</v>
      </c>
      <c r="H105" s="38">
        <f>SUM(F105:G105)</f>
        <v>7868824.6</v>
      </c>
      <c r="I105" s="38">
        <f>SUM(I15+I26+I38+I57+I67+I84)</f>
        <v>2850240.6999999997</v>
      </c>
      <c r="J105" s="38">
        <f>SUM(J15+J26+J38+J57+J67+J84)</f>
        <v>4290284.3</v>
      </c>
      <c r="K105" s="38">
        <f>SUM(I105:J105)</f>
        <v>7140525</v>
      </c>
      <c r="L105" s="1"/>
    </row>
    <row r="106" spans="1:12" ht="23.25">
      <c r="A106" s="1"/>
      <c r="B106" s="17"/>
      <c r="C106" s="30"/>
      <c r="D106" s="30"/>
      <c r="E106" s="18"/>
      <c r="F106" s="25"/>
      <c r="G106" s="25"/>
      <c r="H106" s="24"/>
      <c r="I106" s="25"/>
      <c r="J106" s="25"/>
      <c r="K106" s="24"/>
      <c r="L106" s="1"/>
    </row>
    <row r="107" spans="1:12" ht="23.25">
      <c r="A107" s="1"/>
      <c r="B107" s="17"/>
      <c r="C107" s="30"/>
      <c r="D107" s="30"/>
      <c r="E107" s="18"/>
      <c r="F107" s="24"/>
      <c r="G107" s="24"/>
      <c r="H107" s="24"/>
      <c r="I107" s="24"/>
      <c r="J107" s="24"/>
      <c r="K107" s="24"/>
      <c r="L107" s="1"/>
    </row>
    <row r="108" spans="1:12" ht="23.25">
      <c r="A108" s="1"/>
      <c r="B108" s="17"/>
      <c r="C108" s="30"/>
      <c r="D108" s="30"/>
      <c r="E108" s="18"/>
      <c r="F108" s="24"/>
      <c r="G108" s="24"/>
      <c r="H108" s="24"/>
      <c r="I108" s="24"/>
      <c r="J108" s="24"/>
      <c r="K108" s="24"/>
      <c r="L108" s="1"/>
    </row>
    <row r="109" spans="1:12" ht="23.25">
      <c r="A109" s="1"/>
      <c r="B109" s="17"/>
      <c r="C109" s="30"/>
      <c r="D109" s="30"/>
      <c r="E109" s="18"/>
      <c r="F109" s="24"/>
      <c r="G109" s="24"/>
      <c r="H109" s="24"/>
      <c r="I109" s="24"/>
      <c r="J109" s="24"/>
      <c r="K109" s="24"/>
      <c r="L109" s="1"/>
    </row>
    <row r="110" spans="1:12" ht="23.25">
      <c r="A110" s="1"/>
      <c r="B110" s="17"/>
      <c r="C110" s="30"/>
      <c r="D110" s="30"/>
      <c r="E110" s="18"/>
      <c r="F110" s="25"/>
      <c r="G110" s="25"/>
      <c r="H110" s="25"/>
      <c r="I110" s="25"/>
      <c r="J110" s="25"/>
      <c r="K110" s="24"/>
      <c r="L110" s="1"/>
    </row>
    <row r="111" spans="1:12" ht="23.25">
      <c r="A111" s="1"/>
      <c r="B111" s="17"/>
      <c r="C111" s="30"/>
      <c r="D111" s="30"/>
      <c r="E111" s="18"/>
      <c r="F111" s="25"/>
      <c r="G111" s="25"/>
      <c r="H111" s="25"/>
      <c r="I111" s="25"/>
      <c r="J111" s="25"/>
      <c r="K111" s="24"/>
      <c r="L111" s="1"/>
    </row>
    <row r="112" spans="1:12" ht="23.25">
      <c r="A112" s="1"/>
      <c r="B112" s="17"/>
      <c r="C112" s="30"/>
      <c r="D112" s="30"/>
      <c r="E112" s="18"/>
      <c r="F112" s="25"/>
      <c r="G112" s="25"/>
      <c r="H112" s="25"/>
      <c r="I112" s="25"/>
      <c r="J112" s="25"/>
      <c r="K112" s="24"/>
      <c r="L112" s="1"/>
    </row>
    <row r="113" spans="1:12" ht="23.25">
      <c r="A113" s="1"/>
      <c r="B113" s="17"/>
      <c r="C113" s="30"/>
      <c r="D113" s="30"/>
      <c r="E113" s="18"/>
      <c r="F113" s="25"/>
      <c r="G113" s="25"/>
      <c r="H113" s="25"/>
      <c r="I113" s="25"/>
      <c r="J113" s="25"/>
      <c r="K113" s="24"/>
      <c r="L113" s="1"/>
    </row>
    <row r="114" spans="1:12" ht="23.25">
      <c r="A114" s="1"/>
      <c r="B114" s="17"/>
      <c r="C114" s="30"/>
      <c r="D114" s="30"/>
      <c r="E114" s="18"/>
      <c r="F114" s="25"/>
      <c r="G114" s="25"/>
      <c r="H114" s="25"/>
      <c r="I114" s="25"/>
      <c r="J114" s="25"/>
      <c r="K114" s="24"/>
      <c r="L114" s="1"/>
    </row>
    <row r="115" spans="1:12" ht="23.25">
      <c r="A115" s="1"/>
      <c r="B115" s="17"/>
      <c r="C115" s="30"/>
      <c r="D115" s="30"/>
      <c r="E115" s="18"/>
      <c r="F115" s="24"/>
      <c r="G115" s="24"/>
      <c r="H115" s="24"/>
      <c r="I115" s="24"/>
      <c r="J115" s="24"/>
      <c r="K115" s="24"/>
      <c r="L115" s="1"/>
    </row>
    <row r="116" spans="1:12" ht="23.25">
      <c r="A116" s="1"/>
      <c r="B116" s="17"/>
      <c r="C116" s="30"/>
      <c r="D116" s="30"/>
      <c r="E116" s="18"/>
      <c r="F116" s="24"/>
      <c r="G116" s="24"/>
      <c r="H116" s="24"/>
      <c r="I116" s="24"/>
      <c r="J116" s="24"/>
      <c r="K116" s="24"/>
      <c r="L116" s="1"/>
    </row>
    <row r="117" spans="1:12" ht="23.25">
      <c r="A117" s="1"/>
      <c r="B117" s="17"/>
      <c r="C117" s="30"/>
      <c r="D117" s="30"/>
      <c r="E117" s="18"/>
      <c r="F117" s="24"/>
      <c r="G117" s="24"/>
      <c r="H117" s="24"/>
      <c r="I117" s="24"/>
      <c r="J117" s="24"/>
      <c r="K117" s="24"/>
      <c r="L117" s="1"/>
    </row>
    <row r="118" spans="1:12" ht="23.25">
      <c r="A118" s="1"/>
      <c r="B118" s="17"/>
      <c r="C118" s="30"/>
      <c r="D118" s="30"/>
      <c r="E118" s="18"/>
      <c r="F118" s="25"/>
      <c r="G118" s="25"/>
      <c r="H118" s="25"/>
      <c r="I118" s="25"/>
      <c r="J118" s="25"/>
      <c r="K118" s="24"/>
      <c r="L118" s="1"/>
    </row>
    <row r="119" spans="1:12" ht="23.25">
      <c r="A119" s="1"/>
      <c r="B119" s="17"/>
      <c r="C119" s="30"/>
      <c r="D119" s="30"/>
      <c r="E119" s="18"/>
      <c r="F119" s="25"/>
      <c r="G119" s="25"/>
      <c r="H119" s="25"/>
      <c r="I119" s="25"/>
      <c r="J119" s="25"/>
      <c r="K119" s="24"/>
      <c r="L119" s="1"/>
    </row>
    <row r="120" spans="1:12" ht="23.25">
      <c r="A120" s="1"/>
      <c r="B120" s="17"/>
      <c r="C120" s="30"/>
      <c r="D120" s="30"/>
      <c r="E120" s="18"/>
      <c r="F120" s="25"/>
      <c r="G120" s="25"/>
      <c r="H120" s="25"/>
      <c r="I120" s="25"/>
      <c r="J120" s="25"/>
      <c r="K120" s="24"/>
      <c r="L120" s="1"/>
    </row>
    <row r="121" spans="1:12" ht="23.25">
      <c r="A121" s="1"/>
      <c r="B121" s="17"/>
      <c r="C121" s="30"/>
      <c r="D121" s="30"/>
      <c r="E121" s="18"/>
      <c r="F121" s="25"/>
      <c r="G121" s="25"/>
      <c r="H121" s="25"/>
      <c r="I121" s="25"/>
      <c r="J121" s="25"/>
      <c r="K121" s="24"/>
      <c r="L121" s="1"/>
    </row>
    <row r="122" spans="1:12" ht="23.25">
      <c r="A122" s="1"/>
      <c r="B122" s="17"/>
      <c r="C122" s="30"/>
      <c r="D122" s="30"/>
      <c r="E122" s="18"/>
      <c r="F122" s="24"/>
      <c r="G122" s="24"/>
      <c r="H122" s="24"/>
      <c r="I122" s="24"/>
      <c r="J122" s="24"/>
      <c r="K122" s="24"/>
      <c r="L122" s="1"/>
    </row>
    <row r="123" spans="1:12" ht="23.25">
      <c r="A123" s="1"/>
      <c r="B123" s="17"/>
      <c r="C123" s="30"/>
      <c r="D123" s="30"/>
      <c r="E123" s="18"/>
      <c r="F123" s="25"/>
      <c r="G123" s="25"/>
      <c r="H123" s="25"/>
      <c r="I123" s="25"/>
      <c r="J123" s="25"/>
      <c r="K123" s="24"/>
      <c r="L123" s="1"/>
    </row>
    <row r="124" spans="1:12" ht="23.25">
      <c r="A124" s="1"/>
      <c r="B124" s="17"/>
      <c r="C124" s="30"/>
      <c r="D124" s="30"/>
      <c r="E124" s="18"/>
      <c r="F124" s="24"/>
      <c r="G124" s="24"/>
      <c r="H124" s="24"/>
      <c r="I124" s="24"/>
      <c r="J124" s="24"/>
      <c r="K124" s="24"/>
      <c r="L124" s="1"/>
    </row>
    <row r="125" spans="1:12" ht="23.25">
      <c r="A125" s="1"/>
      <c r="B125" s="17"/>
      <c r="C125" s="30"/>
      <c r="D125" s="30"/>
      <c r="E125" s="18"/>
      <c r="F125" s="25"/>
      <c r="G125" s="25"/>
      <c r="H125" s="24"/>
      <c r="I125" s="25"/>
      <c r="J125" s="25"/>
      <c r="K125" s="24"/>
      <c r="L125" s="1"/>
    </row>
    <row r="126" spans="1:12" ht="23.25">
      <c r="A126" s="1"/>
      <c r="B126" s="17"/>
      <c r="C126" s="30"/>
      <c r="D126" s="30"/>
      <c r="E126" s="18"/>
      <c r="F126" s="24"/>
      <c r="G126" s="24"/>
      <c r="H126" s="24"/>
      <c r="I126" s="24"/>
      <c r="J126" s="24"/>
      <c r="K126" s="24"/>
      <c r="L126" s="1"/>
    </row>
    <row r="127" spans="1:12" ht="23.25">
      <c r="A127" s="1"/>
      <c r="B127" s="17"/>
      <c r="C127" s="30"/>
      <c r="D127" s="30"/>
      <c r="E127" s="18"/>
      <c r="F127" s="24"/>
      <c r="G127" s="24"/>
      <c r="H127" s="24"/>
      <c r="I127" s="24"/>
      <c r="J127" s="24"/>
      <c r="K127" s="24"/>
      <c r="L127" s="1"/>
    </row>
    <row r="128" spans="1:12" ht="23.25">
      <c r="A128" s="1"/>
      <c r="B128" s="17"/>
      <c r="C128" s="30"/>
      <c r="D128" s="30"/>
      <c r="E128" s="18"/>
      <c r="F128" s="24"/>
      <c r="G128" s="24"/>
      <c r="H128" s="24"/>
      <c r="I128" s="24"/>
      <c r="J128" s="24"/>
      <c r="K128" s="24"/>
      <c r="L128" s="1"/>
    </row>
    <row r="129" spans="1:12" ht="23.25">
      <c r="A129" s="1"/>
      <c r="B129" s="17"/>
      <c r="C129" s="30"/>
      <c r="D129" s="30"/>
      <c r="E129" s="18"/>
      <c r="F129" s="25"/>
      <c r="G129" s="25"/>
      <c r="H129" s="24"/>
      <c r="I129" s="25"/>
      <c r="J129" s="25"/>
      <c r="K129" s="24"/>
      <c r="L129" s="1"/>
    </row>
    <row r="130" spans="1:12" ht="23.25">
      <c r="A130" s="1"/>
      <c r="B130" s="17"/>
      <c r="C130" s="30"/>
      <c r="D130" s="30"/>
      <c r="E130" s="18"/>
      <c r="F130" s="24"/>
      <c r="G130" s="24"/>
      <c r="H130" s="24"/>
      <c r="I130" s="24"/>
      <c r="J130" s="24"/>
      <c r="K130" s="24"/>
      <c r="L130" s="1"/>
    </row>
    <row r="131" spans="1:12" ht="23.25">
      <c r="A131" s="1"/>
      <c r="B131" s="17"/>
      <c r="C131" s="30"/>
      <c r="D131" s="30"/>
      <c r="E131" s="18"/>
      <c r="F131" s="24"/>
      <c r="G131" s="24"/>
      <c r="H131" s="24"/>
      <c r="I131" s="24"/>
      <c r="J131" s="24"/>
      <c r="K131" s="24"/>
      <c r="L131" s="1"/>
    </row>
    <row r="132" spans="1:12" ht="23.25">
      <c r="A132" s="1"/>
      <c r="B132" s="17"/>
      <c r="C132" s="30"/>
      <c r="D132" s="30"/>
      <c r="E132" s="18"/>
      <c r="F132" s="26"/>
      <c r="G132" s="26"/>
      <c r="H132" s="26"/>
      <c r="I132" s="26"/>
      <c r="J132" s="26"/>
      <c r="K132" s="26"/>
      <c r="L132" s="1"/>
    </row>
    <row r="133" spans="1:12" ht="23.25">
      <c r="A133" s="1"/>
      <c r="B133" s="17"/>
      <c r="C133" s="30"/>
      <c r="D133" s="30"/>
      <c r="E133" s="18"/>
      <c r="F133" s="26"/>
      <c r="G133" s="26"/>
      <c r="H133" s="26"/>
      <c r="I133" s="26"/>
      <c r="J133" s="26"/>
      <c r="K133" s="26"/>
      <c r="L133" s="1"/>
    </row>
    <row r="134" spans="1:12" ht="23.25">
      <c r="A134" s="1"/>
      <c r="B134" s="17"/>
      <c r="C134" s="30"/>
      <c r="D134" s="30"/>
      <c r="E134" s="18"/>
      <c r="F134" s="26"/>
      <c r="G134" s="26"/>
      <c r="H134" s="26"/>
      <c r="I134" s="26"/>
      <c r="J134" s="26"/>
      <c r="K134" s="26"/>
      <c r="L134" s="1"/>
    </row>
    <row r="135" spans="1:12" ht="23.25">
      <c r="A135" s="1"/>
      <c r="B135" s="19"/>
      <c r="C135" s="31"/>
      <c r="D135" s="31"/>
      <c r="E135" s="20"/>
      <c r="F135" s="27"/>
      <c r="G135" s="27"/>
      <c r="H135" s="27"/>
      <c r="I135" s="27"/>
      <c r="J135" s="27"/>
      <c r="K135" s="27"/>
      <c r="L135" s="1"/>
    </row>
    <row r="136" spans="1:12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81" spans="1:12" ht="23.25">
      <c r="A181" t="s">
        <v>2</v>
      </c>
      <c r="L181" t="s">
        <v>2</v>
      </c>
    </row>
    <row r="65492" spans="1:12" ht="23.25">
      <c r="A65492" s="7"/>
      <c r="B65492" s="7" t="s">
        <v>11</v>
      </c>
      <c r="C65492" s="7"/>
      <c r="D65492" s="7"/>
      <c r="E65492" s="7"/>
      <c r="F65492" s="7"/>
      <c r="G65492" s="7"/>
      <c r="H65492" s="7"/>
      <c r="I65492" s="7"/>
      <c r="J65492" s="8"/>
      <c r="K65492" s="8" t="s">
        <v>10</v>
      </c>
      <c r="L65492" s="1"/>
    </row>
    <row r="65493" spans="1:12" ht="23.25">
      <c r="A65493" s="1"/>
      <c r="B65493" s="9"/>
      <c r="C65493" s="28"/>
      <c r="D65493" s="28"/>
      <c r="E65493" s="12"/>
      <c r="F65493" s="5" t="s">
        <v>7</v>
      </c>
      <c r="G65493" s="5"/>
      <c r="H65493" s="5"/>
      <c r="I65493" s="5"/>
      <c r="J65493" s="5"/>
      <c r="K65493" s="5"/>
      <c r="L65493" s="1"/>
    </row>
    <row r="65494" spans="1:12" ht="23.25">
      <c r="A65494" s="1"/>
      <c r="B65494" s="10" t="s">
        <v>9</v>
      </c>
      <c r="C65494" s="3"/>
      <c r="D65494" s="3"/>
      <c r="E65494" s="13"/>
      <c r="F65494" s="5" t="s">
        <v>0</v>
      </c>
      <c r="G65494" s="5"/>
      <c r="H65494" s="5"/>
      <c r="I65494" s="5" t="s">
        <v>1</v>
      </c>
      <c r="J65494" s="5"/>
      <c r="K65494" s="5"/>
      <c r="L65494" s="1"/>
    </row>
    <row r="65495" spans="1:12" ht="23.25">
      <c r="A65495" s="1"/>
      <c r="B65495" s="11" t="s">
        <v>8</v>
      </c>
      <c r="C65495" s="29"/>
      <c r="D65495" s="29"/>
      <c r="E65495" s="14"/>
      <c r="F65495" s="5" t="s">
        <v>4</v>
      </c>
      <c r="G65495" s="5" t="s">
        <v>5</v>
      </c>
      <c r="H65495" s="6" t="s">
        <v>6</v>
      </c>
      <c r="I65495" s="6" t="s">
        <v>4</v>
      </c>
      <c r="J65495" s="6" t="s">
        <v>5</v>
      </c>
      <c r="K65495" s="5" t="s">
        <v>6</v>
      </c>
      <c r="L65495" s="1"/>
    </row>
    <row r="65496" spans="1:12" ht="23.25">
      <c r="A65496" s="1"/>
      <c r="B65496" s="15"/>
      <c r="C65496" s="16"/>
      <c r="D65496" s="16"/>
      <c r="E65496" s="16"/>
      <c r="F65496" s="21"/>
      <c r="G65496" s="22"/>
      <c r="H65496" s="23"/>
      <c r="I65496" s="23"/>
      <c r="J65496" s="23"/>
      <c r="K65496" s="23"/>
      <c r="L65496" s="1"/>
    </row>
    <row r="65497" spans="1:12" ht="23.25">
      <c r="A65497" s="1"/>
      <c r="B65497" s="15"/>
      <c r="C65497" s="16"/>
      <c r="D65497" s="16"/>
      <c r="E65497" s="16"/>
      <c r="F65497" s="21"/>
      <c r="G65497" s="22"/>
      <c r="H65497" s="23"/>
      <c r="I65497" s="23"/>
      <c r="J65497" s="23"/>
      <c r="K65497" s="23"/>
      <c r="L65497" s="1"/>
    </row>
    <row r="65498" spans="1:12" ht="23.25">
      <c r="A65498" s="1"/>
      <c r="B65498" s="17"/>
      <c r="C65498" s="30"/>
      <c r="D65498" s="30"/>
      <c r="E65498" s="18"/>
      <c r="F65498" s="24"/>
      <c r="G65498" s="24"/>
      <c r="H65498" s="24"/>
      <c r="I65498" s="24"/>
      <c r="J65498" s="24"/>
      <c r="K65498" s="24"/>
      <c r="L65498" s="1"/>
    </row>
    <row r="65499" spans="1:12" ht="23.25">
      <c r="A65499" s="1"/>
      <c r="B65499" s="17"/>
      <c r="C65499" s="30"/>
      <c r="D65499" s="30"/>
      <c r="E65499" s="18"/>
      <c r="F65499" s="25"/>
      <c r="G65499" s="25"/>
      <c r="H65499" s="25"/>
      <c r="I65499" s="25"/>
      <c r="J65499" s="25"/>
      <c r="K65499" s="25"/>
      <c r="L65499" s="1"/>
    </row>
    <row r="65500" spans="1:12" ht="23.25">
      <c r="A65500" s="1"/>
      <c r="B65500" s="17"/>
      <c r="C65500" s="30"/>
      <c r="D65500" s="30"/>
      <c r="E65500" s="18"/>
      <c r="F65500" s="25"/>
      <c r="G65500" s="25"/>
      <c r="H65500" s="25"/>
      <c r="I65500" s="25"/>
      <c r="J65500" s="25"/>
      <c r="K65500" s="25"/>
      <c r="L65500" s="1"/>
    </row>
    <row r="65501" spans="1:12" ht="23.25">
      <c r="A65501" s="1"/>
      <c r="B65501" s="17"/>
      <c r="C65501" s="30"/>
      <c r="D65501" s="30"/>
      <c r="E65501" s="18"/>
      <c r="F65501" s="24"/>
      <c r="G65501" s="24"/>
      <c r="H65501" s="24"/>
      <c r="I65501" s="24"/>
      <c r="J65501" s="24"/>
      <c r="K65501" s="24"/>
      <c r="L65501" s="1"/>
    </row>
    <row r="65502" spans="1:12" ht="23.25">
      <c r="A65502" s="1"/>
      <c r="B65502" s="17"/>
      <c r="C65502" s="30"/>
      <c r="D65502" s="30"/>
      <c r="E65502" s="18"/>
      <c r="F65502" s="25"/>
      <c r="G65502" s="25"/>
      <c r="H65502" s="25"/>
      <c r="I65502" s="25"/>
      <c r="J65502" s="25"/>
      <c r="K65502" s="25"/>
      <c r="L65502" s="1"/>
    </row>
    <row r="65503" spans="1:12" ht="23.25">
      <c r="A65503" s="1"/>
      <c r="B65503" s="17"/>
      <c r="C65503" s="30"/>
      <c r="D65503" s="30"/>
      <c r="E65503" s="18"/>
      <c r="F65503" s="24"/>
      <c r="G65503" s="24"/>
      <c r="H65503" s="24"/>
      <c r="I65503" s="24"/>
      <c r="J65503" s="24"/>
      <c r="K65503" s="24"/>
      <c r="L65503" s="1"/>
    </row>
    <row r="65504" spans="1:12" ht="23.25">
      <c r="A65504" s="1"/>
      <c r="B65504" s="17"/>
      <c r="C65504" s="30"/>
      <c r="D65504" s="30"/>
      <c r="E65504" s="18"/>
      <c r="F65504" s="24"/>
      <c r="G65504" s="24"/>
      <c r="H65504" s="24"/>
      <c r="I65504" s="24"/>
      <c r="J65504" s="24"/>
      <c r="K65504" s="24"/>
      <c r="L65504" s="1"/>
    </row>
    <row r="65505" spans="1:12" ht="23.25">
      <c r="A65505" s="1"/>
      <c r="B65505" s="17"/>
      <c r="C65505" s="30"/>
      <c r="D65505" s="30"/>
      <c r="E65505" s="18"/>
      <c r="F65505" s="25"/>
      <c r="G65505" s="25"/>
      <c r="H65505" s="25"/>
      <c r="I65505" s="25"/>
      <c r="J65505" s="25"/>
      <c r="K65505" s="24"/>
      <c r="L65505" s="1"/>
    </row>
    <row r="65506" spans="1:12" ht="23.25">
      <c r="A65506" s="1"/>
      <c r="B65506" s="17"/>
      <c r="C65506" s="30"/>
      <c r="D65506" s="30"/>
      <c r="E65506" s="18"/>
      <c r="F65506" s="25"/>
      <c r="G65506" s="25"/>
      <c r="H65506" s="25"/>
      <c r="I65506" s="25"/>
      <c r="J65506" s="25"/>
      <c r="K65506" s="24"/>
      <c r="L65506" s="1"/>
    </row>
    <row r="65507" spans="1:12" ht="23.25">
      <c r="A65507" s="1"/>
      <c r="B65507" s="17"/>
      <c r="C65507" s="30"/>
      <c r="D65507" s="30"/>
      <c r="E65507" s="18"/>
      <c r="F65507" s="24"/>
      <c r="G65507" s="24"/>
      <c r="H65507" s="24"/>
      <c r="I65507" s="24"/>
      <c r="J65507" s="24"/>
      <c r="K65507" s="24"/>
      <c r="L65507" s="1"/>
    </row>
    <row r="65508" spans="1:12" ht="23.25">
      <c r="A65508" s="1"/>
      <c r="B65508" s="17"/>
      <c r="C65508" s="30"/>
      <c r="D65508" s="30"/>
      <c r="E65508" s="18"/>
      <c r="F65508" s="24"/>
      <c r="G65508" s="24"/>
      <c r="H65508" s="24"/>
      <c r="I65508" s="24"/>
      <c r="J65508" s="24"/>
      <c r="K65508" s="24"/>
      <c r="L65508" s="1"/>
    </row>
    <row r="65509" spans="1:12" ht="23.25">
      <c r="A65509" s="1"/>
      <c r="B65509" s="17"/>
      <c r="C65509" s="30"/>
      <c r="D65509" s="30"/>
      <c r="E65509" s="18"/>
      <c r="F65509" s="24"/>
      <c r="G65509" s="24"/>
      <c r="H65509" s="24"/>
      <c r="I65509" s="24"/>
      <c r="J65509" s="24"/>
      <c r="K65509" s="24"/>
      <c r="L65509" s="1"/>
    </row>
    <row r="65510" spans="1:12" ht="23.25">
      <c r="A65510" s="1"/>
      <c r="B65510" s="17"/>
      <c r="C65510" s="30"/>
      <c r="D65510" s="30"/>
      <c r="E65510" s="18"/>
      <c r="F65510" s="25"/>
      <c r="G65510" s="25"/>
      <c r="H65510" s="25"/>
      <c r="I65510" s="25"/>
      <c r="J65510" s="25"/>
      <c r="K65510" s="24"/>
      <c r="L65510" s="1"/>
    </row>
    <row r="65511" spans="1:12" ht="23.25">
      <c r="A65511" s="1"/>
      <c r="B65511" s="17"/>
      <c r="C65511" s="30"/>
      <c r="D65511" s="30"/>
      <c r="E65511" s="18"/>
      <c r="F65511" s="25"/>
      <c r="G65511" s="25"/>
      <c r="H65511" s="25"/>
      <c r="I65511" s="25"/>
      <c r="J65511" s="25"/>
      <c r="K65511" s="24"/>
      <c r="L65511" s="1"/>
    </row>
    <row r="65512" spans="1:12" ht="23.25">
      <c r="A65512" s="1"/>
      <c r="B65512" s="17"/>
      <c r="C65512" s="30"/>
      <c r="D65512" s="30"/>
      <c r="E65512" s="18"/>
      <c r="F65512" s="25"/>
      <c r="G65512" s="25"/>
      <c r="H65512" s="25"/>
      <c r="I65512" s="25"/>
      <c r="J65512" s="25"/>
      <c r="K65512" s="24"/>
      <c r="L65512" s="1"/>
    </row>
    <row r="65513" spans="1:12" ht="23.25">
      <c r="A65513" s="1"/>
      <c r="B65513" s="17"/>
      <c r="C65513" s="30"/>
      <c r="D65513" s="30"/>
      <c r="E65513" s="18"/>
      <c r="F65513" s="25"/>
      <c r="G65513" s="25"/>
      <c r="H65513" s="25"/>
      <c r="I65513" s="25"/>
      <c r="J65513" s="25"/>
      <c r="K65513" s="24"/>
      <c r="L65513" s="1"/>
    </row>
    <row r="65514" spans="1:12" ht="23.25">
      <c r="A65514" s="1"/>
      <c r="B65514" s="17"/>
      <c r="C65514" s="30"/>
      <c r="D65514" s="30"/>
      <c r="E65514" s="18"/>
      <c r="F65514" s="25"/>
      <c r="G65514" s="25"/>
      <c r="H65514" s="25"/>
      <c r="I65514" s="25"/>
      <c r="J65514" s="25"/>
      <c r="K65514" s="24"/>
      <c r="L65514" s="1"/>
    </row>
    <row r="65515" spans="1:12" ht="23.25">
      <c r="A65515" s="1"/>
      <c r="B65515" s="17"/>
      <c r="C65515" s="30"/>
      <c r="D65515" s="30"/>
      <c r="E65515" s="18"/>
      <c r="F65515" s="24"/>
      <c r="G65515" s="24"/>
      <c r="H65515" s="24"/>
      <c r="I65515" s="24"/>
      <c r="J65515" s="24"/>
      <c r="K65515" s="24"/>
      <c r="L65515" s="1"/>
    </row>
    <row r="65516" spans="1:12" ht="23.25">
      <c r="A65516" s="1"/>
      <c r="B65516" s="17"/>
      <c r="C65516" s="30"/>
      <c r="D65516" s="30"/>
      <c r="E65516" s="18"/>
      <c r="F65516" s="24"/>
      <c r="G65516" s="24"/>
      <c r="H65516" s="24"/>
      <c r="I65516" s="24"/>
      <c r="J65516" s="24"/>
      <c r="K65516" s="24"/>
      <c r="L65516" s="1"/>
    </row>
    <row r="65517" spans="1:12" ht="23.25">
      <c r="A65517" s="1"/>
      <c r="B65517" s="17"/>
      <c r="C65517" s="30"/>
      <c r="D65517" s="30"/>
      <c r="E65517" s="18"/>
      <c r="F65517" s="24"/>
      <c r="G65517" s="24"/>
      <c r="H65517" s="24"/>
      <c r="I65517" s="24"/>
      <c r="J65517" s="24"/>
      <c r="K65517" s="24"/>
      <c r="L65517" s="1"/>
    </row>
    <row r="65518" spans="1:12" ht="23.25">
      <c r="A65518" s="1"/>
      <c r="B65518" s="17"/>
      <c r="C65518" s="30"/>
      <c r="D65518" s="30"/>
      <c r="E65518" s="18"/>
      <c r="F65518" s="25"/>
      <c r="G65518" s="25"/>
      <c r="H65518" s="25"/>
      <c r="I65518" s="25"/>
      <c r="J65518" s="25"/>
      <c r="K65518" s="24"/>
      <c r="L65518" s="1"/>
    </row>
    <row r="65519" spans="1:12" ht="23.25">
      <c r="A65519" s="1"/>
      <c r="B65519" s="17"/>
      <c r="C65519" s="30"/>
      <c r="D65519" s="30"/>
      <c r="E65519" s="18"/>
      <c r="F65519" s="25"/>
      <c r="G65519" s="25"/>
      <c r="H65519" s="25"/>
      <c r="I65519" s="25"/>
      <c r="J65519" s="25"/>
      <c r="K65519" s="24"/>
      <c r="L65519" s="1"/>
    </row>
    <row r="65520" spans="1:12" ht="23.25">
      <c r="A65520" s="1"/>
      <c r="B65520" s="17"/>
      <c r="C65520" s="30"/>
      <c r="D65520" s="30"/>
      <c r="E65520" s="18"/>
      <c r="F65520" s="25"/>
      <c r="G65520" s="25"/>
      <c r="H65520" s="25"/>
      <c r="I65520" s="25"/>
      <c r="J65520" s="25"/>
      <c r="K65520" s="24"/>
      <c r="L65520" s="1"/>
    </row>
    <row r="65521" spans="1:12" ht="23.25">
      <c r="A65521" s="1"/>
      <c r="B65521" s="17"/>
      <c r="C65521" s="30"/>
      <c r="D65521" s="30"/>
      <c r="E65521" s="18"/>
      <c r="F65521" s="25"/>
      <c r="G65521" s="25"/>
      <c r="H65521" s="25"/>
      <c r="I65521" s="25"/>
      <c r="J65521" s="25"/>
      <c r="K65521" s="24"/>
      <c r="L65521" s="1"/>
    </row>
    <row r="65522" spans="1:12" ht="23.25">
      <c r="A65522" s="1"/>
      <c r="B65522" s="17"/>
      <c r="C65522" s="30"/>
      <c r="D65522" s="30"/>
      <c r="E65522" s="18"/>
      <c r="F65522" s="24"/>
      <c r="G65522" s="24"/>
      <c r="H65522" s="24"/>
      <c r="I65522" s="24"/>
      <c r="J65522" s="24"/>
      <c r="K65522" s="24"/>
      <c r="L65522" s="1"/>
    </row>
    <row r="65523" spans="1:12" ht="23.25">
      <c r="A65523" s="1"/>
      <c r="B65523" s="17"/>
      <c r="C65523" s="30"/>
      <c r="D65523" s="30"/>
      <c r="E65523" s="18"/>
      <c r="F65523" s="25"/>
      <c r="G65523" s="25"/>
      <c r="H65523" s="25"/>
      <c r="I65523" s="25"/>
      <c r="J65523" s="25"/>
      <c r="K65523" s="24"/>
      <c r="L65523" s="1"/>
    </row>
    <row r="65524" spans="1:12" ht="23.25">
      <c r="A65524" s="1"/>
      <c r="B65524" s="17"/>
      <c r="C65524" s="30"/>
      <c r="D65524" s="30"/>
      <c r="E65524" s="18"/>
      <c r="F65524" s="24"/>
      <c r="G65524" s="24"/>
      <c r="H65524" s="24"/>
      <c r="I65524" s="24"/>
      <c r="J65524" s="24"/>
      <c r="K65524" s="24"/>
      <c r="L65524" s="1"/>
    </row>
    <row r="65525" spans="1:12" ht="23.25">
      <c r="A65525" s="1"/>
      <c r="B65525" s="17"/>
      <c r="C65525" s="30"/>
      <c r="D65525" s="30"/>
      <c r="E65525" s="18"/>
      <c r="F65525" s="25"/>
      <c r="G65525" s="25"/>
      <c r="H65525" s="24"/>
      <c r="I65525" s="25"/>
      <c r="J65525" s="25"/>
      <c r="K65525" s="24"/>
      <c r="L65525" s="1"/>
    </row>
    <row r="65526" spans="1:12" ht="23.25">
      <c r="A65526" s="1"/>
      <c r="B65526" s="17"/>
      <c r="C65526" s="30"/>
      <c r="D65526" s="30"/>
      <c r="E65526" s="18"/>
      <c r="F65526" s="24"/>
      <c r="G65526" s="24"/>
      <c r="H65526" s="24"/>
      <c r="I65526" s="24"/>
      <c r="J65526" s="24"/>
      <c r="K65526" s="24"/>
      <c r="L65526" s="1"/>
    </row>
    <row r="65527" spans="1:12" ht="23.25">
      <c r="A65527" s="1"/>
      <c r="B65527" s="17"/>
      <c r="C65527" s="30"/>
      <c r="D65527" s="30"/>
      <c r="E65527" s="18"/>
      <c r="F65527" s="24"/>
      <c r="G65527" s="24"/>
      <c r="H65527" s="24"/>
      <c r="I65527" s="24"/>
      <c r="J65527" s="24"/>
      <c r="K65527" s="24"/>
      <c r="L65527" s="1"/>
    </row>
    <row r="65528" spans="1:12" ht="23.25">
      <c r="A65528" s="1"/>
      <c r="B65528" s="17"/>
      <c r="C65528" s="30"/>
      <c r="D65528" s="30"/>
      <c r="E65528" s="18"/>
      <c r="F65528" s="24"/>
      <c r="G65528" s="24"/>
      <c r="H65528" s="24"/>
      <c r="I65528" s="24"/>
      <c r="J65528" s="24"/>
      <c r="K65528" s="24"/>
      <c r="L65528" s="1"/>
    </row>
    <row r="65529" spans="1:12" ht="23.25">
      <c r="A65529" s="1"/>
      <c r="B65529" s="17"/>
      <c r="C65529" s="30"/>
      <c r="D65529" s="30"/>
      <c r="E65529" s="18"/>
      <c r="F65529" s="25"/>
      <c r="G65529" s="25"/>
      <c r="H65529" s="24"/>
      <c r="I65529" s="25"/>
      <c r="J65529" s="25"/>
      <c r="K65529" s="24"/>
      <c r="L65529" s="1"/>
    </row>
    <row r="65530" spans="1:12" ht="23.25">
      <c r="A65530" s="1"/>
      <c r="B65530" s="17"/>
      <c r="C65530" s="30"/>
      <c r="D65530" s="30"/>
      <c r="E65530" s="18"/>
      <c r="F65530" s="24"/>
      <c r="G65530" s="24"/>
      <c r="H65530" s="24"/>
      <c r="I65530" s="24"/>
      <c r="J65530" s="24"/>
      <c r="K65530" s="24"/>
      <c r="L65530" s="1"/>
    </row>
    <row r="65531" spans="1:12" ht="23.25">
      <c r="A65531" s="1"/>
      <c r="B65531" s="17"/>
      <c r="C65531" s="30"/>
      <c r="D65531" s="30"/>
      <c r="E65531" s="18"/>
      <c r="F65531" s="24"/>
      <c r="G65531" s="24"/>
      <c r="H65531" s="24"/>
      <c r="I65531" s="24"/>
      <c r="J65531" s="24"/>
      <c r="K65531" s="24"/>
      <c r="L65531" s="1"/>
    </row>
    <row r="65532" spans="1:12" ht="23.25">
      <c r="A65532" s="1"/>
      <c r="B65532" s="17"/>
      <c r="C65532" s="30"/>
      <c r="D65532" s="30"/>
      <c r="E65532" s="18"/>
      <c r="F65532" s="26"/>
      <c r="G65532" s="26"/>
      <c r="H65532" s="26"/>
      <c r="I65532" s="26"/>
      <c r="J65532" s="26"/>
      <c r="K65532" s="26"/>
      <c r="L65532" s="1"/>
    </row>
    <row r="65533" spans="1:12" ht="23.25">
      <c r="A65533" s="1"/>
      <c r="B65533" s="17"/>
      <c r="C65533" s="30"/>
      <c r="D65533" s="30"/>
      <c r="E65533" s="18"/>
      <c r="F65533" s="26"/>
      <c r="G65533" s="26"/>
      <c r="H65533" s="26"/>
      <c r="I65533" s="26"/>
      <c r="J65533" s="26"/>
      <c r="K65533" s="26"/>
      <c r="L65533" s="1"/>
    </row>
    <row r="65534" spans="1:12" ht="23.25">
      <c r="A65534" s="1"/>
      <c r="B65534" s="17"/>
      <c r="C65534" s="30"/>
      <c r="D65534" s="30"/>
      <c r="E65534" s="18"/>
      <c r="F65534" s="26"/>
      <c r="G65534" s="26"/>
      <c r="H65534" s="26"/>
      <c r="I65534" s="26"/>
      <c r="J65534" s="26"/>
      <c r="K65534" s="26"/>
      <c r="L65534" s="1"/>
    </row>
    <row r="65535" spans="1:12" ht="23.25">
      <c r="A65535" s="1"/>
      <c r="B65535" s="19"/>
      <c r="C65535" s="31"/>
      <c r="D65535" s="31"/>
      <c r="E65535" s="20"/>
      <c r="F65535" s="27"/>
      <c r="G65535" s="27"/>
      <c r="H65535" s="27"/>
      <c r="I65535" s="27"/>
      <c r="J65535" s="27"/>
      <c r="K65535" s="27"/>
      <c r="L65535" s="1"/>
    </row>
    <row r="65536" spans="1:12" ht="23.25">
      <c r="A65536" s="1" t="s">
        <v>2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 t="s">
        <v>2</v>
      </c>
    </row>
  </sheetData>
  <printOptions horizontalCentered="1" verticalCentered="1"/>
  <pageMargins left="0.75" right="0.75" top="1" bottom="1" header="0" footer="0"/>
  <pageSetup horizontalDpi="300" verticalDpi="300" orientation="landscape" scale="25" r:id="rId3"/>
  <rowBreaks count="1" manualBreakCount="1">
    <brk id="9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B. Agonizante Berruecos</cp:lastModifiedBy>
  <cp:lastPrinted>2002-05-24T15:40:13Z</cp:lastPrinted>
  <dcterms:created xsi:type="dcterms:W3CDTF">1998-10-09T17:46:17Z</dcterms:created>
  <dcterms:modified xsi:type="dcterms:W3CDTF">2002-06-07T02:39:30Z</dcterms:modified>
  <cp:category/>
  <cp:version/>
  <cp:contentType/>
  <cp:contentStatus/>
</cp:coreProperties>
</file>