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0" yWindow="120" windowWidth="9720" windowHeight="7320" activeTab="0"/>
  </bookViews>
  <sheets>
    <sheet name="Hoja1" sheetId="1" r:id="rId1"/>
  </sheets>
  <definedNames>
    <definedName name="_xlnm.Print_Area" localSheetId="0">'Hoja1'!$A$1:$U$90</definedName>
    <definedName name="FORM">'Hoja1'!$A$65446:$U$65536</definedName>
  </definedNames>
  <calcPr fullCalcOnLoad="1"/>
</workbook>
</file>

<file path=xl/comments1.xml><?xml version="1.0" encoding="utf-8"?>
<comments xmlns="http://schemas.openxmlformats.org/spreadsheetml/2006/main">
  <authors>
    <author>Un usuario de Microsoft Office satisfecho</author>
  </authors>
  <commentList>
    <comment ref="A1" authorId="0">
      <text>
        <r>
          <rPr>
            <sz val="8"/>
            <rFont val="Tahoma"/>
            <family val="0"/>
          </rPr>
          <t>41</t>
        </r>
      </text>
    </comment>
    <comment ref="A65446" authorId="0">
      <text>
        <r>
          <rPr>
            <sz val="8"/>
            <rFont val="Tahoma"/>
            <family val="0"/>
          </rPr>
          <t>12</t>
        </r>
      </text>
    </comment>
  </commentList>
</comments>
</file>

<file path=xl/sharedStrings.xml><?xml version="1.0" encoding="utf-8"?>
<sst xmlns="http://schemas.openxmlformats.org/spreadsheetml/2006/main" count="105" uniqueCount="32">
  <si>
    <t>CUENTA DE LA HACIENDA PÚBLICA FEDERAL DE 2001</t>
  </si>
  <si>
    <t>RESUMEN DE INGRESOS DE FLUJO DE EFECTIVO</t>
  </si>
  <si>
    <t>ENTIDADES DE CONTROL PRESUPUESTARIO INDIRECTO</t>
  </si>
  <si>
    <t>(Miles de Pesos con un Decimal)</t>
  </si>
  <si>
    <t>C2IF206F</t>
  </si>
  <si>
    <t>DISPONIBILIDAD INICIAL</t>
  </si>
  <si>
    <t>INGRESOS CORRIENTES</t>
  </si>
  <si>
    <t>INGRESOS DE CAPITAL</t>
  </si>
  <si>
    <t>ENDEUDAMIENTO O (DESENDEUDAMIENTO) NETO</t>
  </si>
  <si>
    <t>TOTAL</t>
  </si>
  <si>
    <t>DEPENDENCIA / ENTIDADES</t>
  </si>
  <si>
    <t>Estimado</t>
  </si>
  <si>
    <t>Modificado</t>
  </si>
  <si>
    <t>Obtenido</t>
  </si>
  <si>
    <t>Recursos Propios</t>
  </si>
  <si>
    <t>Con Subsidios y Transferencias</t>
  </si>
  <si>
    <t>HOJA      DE      .</t>
  </si>
  <si>
    <t>*</t>
  </si>
  <si>
    <t>Compañía Mexicana de Exploraciones,</t>
  </si>
  <si>
    <t>S.A. de C.V.</t>
  </si>
  <si>
    <t>III Servicios, S.A. de C.V.</t>
  </si>
  <si>
    <t xml:space="preserve">Instalaciones Inmobiliarias para </t>
  </si>
  <si>
    <t>Industrias, S.A. de C.V.</t>
  </si>
  <si>
    <t>Instituto de Investigaciones Eléctricas</t>
  </si>
  <si>
    <t>Instituto Mexicano del Petróleo</t>
  </si>
  <si>
    <t xml:space="preserve">Instituto Nacional de Investigaciones </t>
  </si>
  <si>
    <t>Nucleares</t>
  </si>
  <si>
    <t>Petroquímica Morelos, S.A. de C.V.</t>
  </si>
  <si>
    <t xml:space="preserve">PMI Comercio Internacional, S.A. </t>
  </si>
  <si>
    <t xml:space="preserve">de C.V. </t>
  </si>
  <si>
    <t>HOJA   2   DE  2    .</t>
  </si>
  <si>
    <t>SECRETARIA DE ENERGIA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</si>
</sst>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_);\(#,##0.0\)"/>
  </numFmts>
  <fonts count="6">
    <font>
      <sz val="18"/>
      <name val="Arial"/>
      <family val="0"/>
    </font>
    <font>
      <sz val="18"/>
      <color indexed="8"/>
      <name val="Arial"/>
      <family val="2"/>
    </font>
    <font>
      <sz val="8"/>
      <name val="Tahoma"/>
      <family val="0"/>
    </font>
    <font>
      <u val="single"/>
      <sz val="18"/>
      <name val="Arial"/>
      <family val="2"/>
    </font>
    <font>
      <u val="single"/>
      <sz val="18"/>
      <color indexed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37" fontId="0" fillId="0" borderId="0" xfId="0" applyNumberFormat="1" applyFont="1" applyFill="1" applyAlignment="1">
      <alignment vertical="center"/>
    </xf>
    <xf numFmtId="37" fontId="0" fillId="0" borderId="0" xfId="0" applyNumberFormat="1" applyFont="1" applyFill="1" applyAlignment="1">
      <alignment horizontal="centerContinuous" vertical="center"/>
    </xf>
    <xf numFmtId="37" fontId="0" fillId="0" borderId="0" xfId="0" applyNumberFormat="1" applyFont="1" applyFill="1" applyAlignment="1">
      <alignment horizontal="center" vertical="center"/>
    </xf>
    <xf numFmtId="37" fontId="0" fillId="0" borderId="0" xfId="0" applyNumberFormat="1" applyFont="1" applyFill="1" applyAlignment="1" quotePrefix="1">
      <alignment horizontal="left" vertical="center"/>
    </xf>
    <xf numFmtId="37" fontId="0" fillId="0" borderId="0" xfId="0" applyNumberFormat="1" applyFont="1" applyFill="1" applyAlignment="1" quotePrefix="1">
      <alignment horizontal="right" vertical="center"/>
    </xf>
    <xf numFmtId="37" fontId="0" fillId="0" borderId="1" xfId="0" applyNumberFormat="1" applyFont="1" applyFill="1" applyBorder="1" applyAlignment="1">
      <alignment vertical="center"/>
    </xf>
    <xf numFmtId="37" fontId="0" fillId="0" borderId="2" xfId="0" applyNumberFormat="1" applyFont="1" applyFill="1" applyBorder="1" applyAlignment="1">
      <alignment vertical="center"/>
    </xf>
    <xf numFmtId="37" fontId="0" fillId="0" borderId="3" xfId="0" applyNumberFormat="1" applyFont="1" applyFill="1" applyBorder="1" applyAlignment="1">
      <alignment horizontal="centerContinuous" vertical="center"/>
    </xf>
    <xf numFmtId="37" fontId="0" fillId="0" borderId="4" xfId="0" applyNumberFormat="1" applyFont="1" applyFill="1" applyBorder="1" applyAlignment="1">
      <alignment horizontal="centerContinuous" vertical="center"/>
    </xf>
    <xf numFmtId="37" fontId="0" fillId="0" borderId="5" xfId="0" applyNumberFormat="1" applyFont="1" applyFill="1" applyBorder="1" applyAlignment="1">
      <alignment horizontal="centerContinuous" vertical="center"/>
    </xf>
    <xf numFmtId="37" fontId="0" fillId="0" borderId="6" xfId="0" applyNumberFormat="1" applyFont="1" applyFill="1" applyBorder="1" applyAlignment="1">
      <alignment horizontal="centerContinuous" vertical="center"/>
    </xf>
    <xf numFmtId="37" fontId="0" fillId="0" borderId="7" xfId="0" applyNumberFormat="1" applyFont="1" applyFill="1" applyBorder="1" applyAlignment="1" quotePrefix="1">
      <alignment horizontal="center" vertical="center"/>
    </xf>
    <xf numFmtId="37" fontId="0" fillId="0" borderId="8" xfId="0" applyNumberFormat="1" applyFont="1" applyFill="1" applyBorder="1" applyAlignment="1" quotePrefix="1">
      <alignment horizontal="center" vertical="center"/>
    </xf>
    <xf numFmtId="37" fontId="0" fillId="0" borderId="0" xfId="0" applyNumberFormat="1" applyFont="1" applyFill="1" applyAlignment="1" quotePrefix="1">
      <alignment horizontal="center" vertical="center"/>
    </xf>
    <xf numFmtId="37" fontId="0" fillId="0" borderId="9" xfId="0" applyNumberFormat="1" applyFont="1" applyFill="1" applyBorder="1" applyAlignment="1" quotePrefix="1">
      <alignment horizontal="center" vertical="center"/>
    </xf>
    <xf numFmtId="37" fontId="0" fillId="0" borderId="10" xfId="0" applyNumberFormat="1" applyFont="1" applyFill="1" applyBorder="1" applyAlignment="1">
      <alignment horizontal="centerContinuous" vertical="center"/>
    </xf>
    <xf numFmtId="37" fontId="0" fillId="0" borderId="11" xfId="0" applyNumberFormat="1" applyFont="1" applyFill="1" applyBorder="1" applyAlignment="1">
      <alignment horizontal="centerContinuous" vertical="center"/>
    </xf>
    <xf numFmtId="37" fontId="0" fillId="0" borderId="10" xfId="0" applyNumberFormat="1" applyFont="1" applyFill="1" applyBorder="1" applyAlignment="1">
      <alignment horizontal="center" vertical="center"/>
    </xf>
    <xf numFmtId="37" fontId="0" fillId="0" borderId="12" xfId="0" applyNumberFormat="1" applyFont="1" applyFill="1" applyBorder="1" applyAlignment="1">
      <alignment horizontal="center" vertical="center"/>
    </xf>
    <xf numFmtId="37" fontId="0" fillId="0" borderId="11" xfId="0" applyNumberFormat="1" applyFont="1" applyFill="1" applyBorder="1" applyAlignment="1">
      <alignment horizontal="center" vertical="center"/>
    </xf>
    <xf numFmtId="37" fontId="0" fillId="0" borderId="13" xfId="0" applyNumberFormat="1" applyFont="1" applyFill="1" applyBorder="1" applyAlignment="1">
      <alignment horizontal="center" vertical="center"/>
    </xf>
    <xf numFmtId="49" fontId="0" fillId="0" borderId="6" xfId="0" applyNumberFormat="1" applyFont="1" applyFill="1" applyBorder="1" applyAlignment="1">
      <alignment vertical="center"/>
    </xf>
    <xf numFmtId="49" fontId="0" fillId="0" borderId="0" xfId="0" applyNumberFormat="1" applyFont="1" applyFill="1" applyAlignment="1">
      <alignment vertical="center"/>
    </xf>
    <xf numFmtId="172" fontId="1" fillId="0" borderId="6" xfId="0" applyNumberFormat="1" applyFont="1" applyFill="1" applyBorder="1" applyAlignment="1">
      <alignment vertical="center"/>
    </xf>
    <xf numFmtId="172" fontId="1" fillId="0" borderId="8" xfId="0" applyNumberFormat="1" applyFont="1" applyFill="1" applyBorder="1" applyAlignment="1">
      <alignment vertical="center"/>
    </xf>
    <xf numFmtId="172" fontId="1" fillId="0" borderId="0" xfId="0" applyNumberFormat="1" applyFont="1" applyFill="1" applyAlignment="1">
      <alignment vertical="center"/>
    </xf>
    <xf numFmtId="37" fontId="1" fillId="0" borderId="0" xfId="0" applyNumberFormat="1" applyFont="1" applyFill="1" applyAlignment="1">
      <alignment vertical="center"/>
    </xf>
    <xf numFmtId="49" fontId="0" fillId="0" borderId="0" xfId="0" applyNumberFormat="1" applyFont="1" applyFill="1" applyAlignment="1" quotePrefix="1">
      <alignment vertical="center"/>
    </xf>
    <xf numFmtId="49" fontId="0" fillId="0" borderId="10" xfId="0" applyNumberFormat="1" applyFont="1" applyFill="1" applyBorder="1" applyAlignment="1">
      <alignment vertical="center"/>
    </xf>
    <xf numFmtId="49" fontId="0" fillId="0" borderId="11" xfId="0" applyNumberFormat="1" applyFont="1" applyFill="1" applyBorder="1" applyAlignment="1">
      <alignment vertical="center"/>
    </xf>
    <xf numFmtId="172" fontId="1" fillId="0" borderId="10" xfId="0" applyNumberFormat="1" applyFont="1" applyFill="1" applyBorder="1" applyAlignment="1">
      <alignment vertical="center"/>
    </xf>
    <xf numFmtId="172" fontId="1" fillId="0" borderId="12" xfId="0" applyNumberFormat="1" applyFont="1" applyFill="1" applyBorder="1" applyAlignment="1">
      <alignment vertical="center"/>
    </xf>
    <xf numFmtId="172" fontId="1" fillId="0" borderId="11" xfId="0" applyNumberFormat="1" applyFont="1" applyFill="1" applyBorder="1" applyAlignment="1">
      <alignment vertical="center"/>
    </xf>
    <xf numFmtId="37" fontId="0" fillId="0" borderId="0" xfId="0" applyNumberFormat="1" applyFont="1" applyFill="1" applyAlignment="1">
      <alignment horizontal="left" vertical="center"/>
    </xf>
    <xf numFmtId="37" fontId="0" fillId="0" borderId="0" xfId="0" applyNumberFormat="1" applyFont="1" applyFill="1" applyAlignment="1">
      <alignment horizontal="right" vertical="center"/>
    </xf>
    <xf numFmtId="49" fontId="1" fillId="0" borderId="0" xfId="0" applyNumberFormat="1" applyFont="1" applyFill="1" applyAlignment="1" quotePrefix="1">
      <alignment vertical="center"/>
    </xf>
    <xf numFmtId="37" fontId="0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Alignment="1">
      <alignment vertical="center"/>
    </xf>
    <xf numFmtId="172" fontId="4" fillId="0" borderId="6" xfId="0" applyNumberFormat="1" applyFont="1" applyFill="1" applyBorder="1" applyAlignment="1">
      <alignment vertical="center"/>
    </xf>
    <xf numFmtId="172" fontId="4" fillId="0" borderId="8" xfId="0" applyNumberFormat="1" applyFont="1" applyFill="1" applyBorder="1" applyAlignment="1">
      <alignment vertical="center"/>
    </xf>
    <xf numFmtId="37" fontId="3" fillId="0" borderId="0" xfId="0" applyNumberFormat="1" applyFont="1" applyFill="1" applyAlignment="1">
      <alignment vertical="center"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IV65491"/>
  <sheetViews>
    <sheetView showGridLines="0" showRowColHeaders="0" showZeros="0" tabSelected="1" showOutlineSymbols="0" zoomScale="38" zoomScaleNormal="38" workbookViewId="0" topLeftCell="A1">
      <pane xSplit="5" topLeftCell="F1" activePane="topRight" state="frozen"/>
      <selection pane="topLeft" activeCell="A1" sqref="A1"/>
      <selection pane="topRight" activeCell="A1" sqref="A1"/>
    </sheetView>
  </sheetViews>
  <sheetFormatPr defaultColWidth="11.0703125" defaultRowHeight="23.25"/>
  <cols>
    <col min="1" max="1" width="0.453125" style="0" customWidth="1"/>
    <col min="2" max="2" width="1.69140625" style="0" customWidth="1"/>
    <col min="3" max="3" width="2.69140625" style="0" customWidth="1"/>
    <col min="4" max="4" width="31.69140625" style="0" customWidth="1"/>
    <col min="5" max="5" width="2.69140625" style="0" customWidth="1"/>
    <col min="6" max="19" width="15.69140625" style="0" customWidth="1"/>
    <col min="20" max="20" width="17.69140625" style="0" customWidth="1"/>
    <col min="21" max="21" width="0.453125" style="0" customWidth="1"/>
    <col min="22" max="16384" width="0" style="0" hidden="1" customWidth="1"/>
  </cols>
  <sheetData>
    <row r="1" spans="1:21" ht="23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1"/>
    </row>
    <row r="2" spans="1:21" ht="23.25">
      <c r="A2" s="1"/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"/>
    </row>
    <row r="3" spans="1:21" ht="23.25">
      <c r="A3" s="1"/>
      <c r="B3" s="2" t="s">
        <v>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1"/>
    </row>
    <row r="4" spans="1:21" ht="23.25">
      <c r="A4" s="1"/>
      <c r="B4" s="2" t="s">
        <v>2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1"/>
    </row>
    <row r="5" spans="1:21" ht="23.25">
      <c r="A5" s="1"/>
      <c r="B5" s="2" t="s">
        <v>3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1"/>
    </row>
    <row r="6" spans="1:21" ht="23.25">
      <c r="A6" s="1"/>
      <c r="B6" s="3"/>
      <c r="C6" s="1"/>
      <c r="D6" s="1"/>
      <c r="E6" s="1"/>
      <c r="F6" s="1"/>
      <c r="G6" s="1"/>
      <c r="H6" s="1"/>
      <c r="I6" s="1"/>
      <c r="J6" s="2"/>
      <c r="K6" s="2"/>
      <c r="L6" s="2"/>
      <c r="M6" s="2"/>
      <c r="N6" s="2"/>
      <c r="O6" s="1"/>
      <c r="P6" s="1"/>
      <c r="Q6" s="1"/>
      <c r="R6" s="1"/>
      <c r="S6" s="4"/>
      <c r="T6" s="5"/>
      <c r="U6" s="1"/>
    </row>
    <row r="7" spans="1:21" ht="23.25">
      <c r="A7" s="1"/>
      <c r="B7" s="6"/>
      <c r="C7" s="7"/>
      <c r="D7" s="7"/>
      <c r="E7" s="7"/>
      <c r="F7" s="8" t="s">
        <v>5</v>
      </c>
      <c r="G7" s="9"/>
      <c r="H7" s="10"/>
      <c r="I7" s="8" t="s">
        <v>6</v>
      </c>
      <c r="J7" s="9"/>
      <c r="K7" s="10"/>
      <c r="L7" s="8" t="s">
        <v>7</v>
      </c>
      <c r="M7" s="9"/>
      <c r="N7" s="10"/>
      <c r="O7" s="8" t="s">
        <v>8</v>
      </c>
      <c r="P7" s="9"/>
      <c r="Q7" s="10"/>
      <c r="R7" s="8" t="s">
        <v>9</v>
      </c>
      <c r="S7" s="9"/>
      <c r="T7" s="10"/>
      <c r="U7" s="1"/>
    </row>
    <row r="8" spans="1:21" ht="23.25">
      <c r="A8" s="1"/>
      <c r="B8" s="11" t="s">
        <v>10</v>
      </c>
      <c r="C8" s="2"/>
      <c r="D8" s="2"/>
      <c r="E8" s="2"/>
      <c r="F8" s="12"/>
      <c r="G8" s="13"/>
      <c r="H8" s="14"/>
      <c r="I8" s="12"/>
      <c r="J8" s="13"/>
      <c r="K8" s="14"/>
      <c r="L8" s="12"/>
      <c r="M8" s="13"/>
      <c r="N8" s="14"/>
      <c r="O8" s="12"/>
      <c r="P8" s="13"/>
      <c r="Q8" s="14"/>
      <c r="R8" s="12"/>
      <c r="S8" s="13"/>
      <c r="T8" s="15"/>
      <c r="U8" s="1"/>
    </row>
    <row r="9" spans="1:21" ht="23.25">
      <c r="A9" s="1"/>
      <c r="B9" s="16"/>
      <c r="C9" s="17"/>
      <c r="D9" s="17"/>
      <c r="E9" s="17"/>
      <c r="F9" s="18" t="s">
        <v>11</v>
      </c>
      <c r="G9" s="19" t="s">
        <v>12</v>
      </c>
      <c r="H9" s="20" t="s">
        <v>13</v>
      </c>
      <c r="I9" s="18" t="s">
        <v>11</v>
      </c>
      <c r="J9" s="19" t="s">
        <v>12</v>
      </c>
      <c r="K9" s="20" t="s">
        <v>13</v>
      </c>
      <c r="L9" s="18" t="s">
        <v>11</v>
      </c>
      <c r="M9" s="19" t="s">
        <v>12</v>
      </c>
      <c r="N9" s="20" t="s">
        <v>13</v>
      </c>
      <c r="O9" s="18" t="s">
        <v>11</v>
      </c>
      <c r="P9" s="19" t="s">
        <v>12</v>
      </c>
      <c r="Q9" s="20" t="s">
        <v>13</v>
      </c>
      <c r="R9" s="18" t="s">
        <v>11</v>
      </c>
      <c r="S9" s="19" t="s">
        <v>12</v>
      </c>
      <c r="T9" s="21" t="s">
        <v>13</v>
      </c>
      <c r="U9" s="1"/>
    </row>
    <row r="10" spans="1:21" ht="23.25">
      <c r="A10" s="1"/>
      <c r="B10" s="22"/>
      <c r="C10" s="23"/>
      <c r="D10" s="23"/>
      <c r="E10" s="23"/>
      <c r="F10" s="24"/>
      <c r="G10" s="25"/>
      <c r="H10" s="26"/>
      <c r="I10" s="25"/>
      <c r="J10" s="26"/>
      <c r="K10" s="24"/>
      <c r="L10" s="25"/>
      <c r="M10" s="26"/>
      <c r="N10" s="24"/>
      <c r="O10" s="25"/>
      <c r="P10" s="26"/>
      <c r="Q10" s="24"/>
      <c r="R10" s="25"/>
      <c r="S10" s="26"/>
      <c r="T10" s="25"/>
      <c r="U10" s="1"/>
    </row>
    <row r="11" spans="1:21" ht="23.25">
      <c r="A11" s="1"/>
      <c r="B11" s="22"/>
      <c r="C11" s="38" t="s">
        <v>31</v>
      </c>
      <c r="D11" s="38"/>
      <c r="E11" s="23"/>
      <c r="F11" s="39">
        <f>F13+F14</f>
        <v>1614680.9</v>
      </c>
      <c r="G11" s="39">
        <f aca="true" t="shared" si="0" ref="G11:Q11">G13+G14</f>
        <v>1844024.9000000001</v>
      </c>
      <c r="H11" s="39">
        <f t="shared" si="0"/>
        <v>1844060.9999999998</v>
      </c>
      <c r="I11" s="39">
        <f t="shared" si="0"/>
        <v>8835746.200000001</v>
      </c>
      <c r="J11" s="39">
        <f t="shared" si="0"/>
        <v>7979210.300000001</v>
      </c>
      <c r="K11" s="39">
        <f t="shared" si="0"/>
        <v>7266651.399999999</v>
      </c>
      <c r="L11" s="39">
        <f t="shared" si="0"/>
        <v>10895</v>
      </c>
      <c r="M11" s="39">
        <f t="shared" si="0"/>
        <v>7555.8</v>
      </c>
      <c r="N11" s="39">
        <f t="shared" si="0"/>
        <v>15266.599999999999</v>
      </c>
      <c r="O11" s="39">
        <f t="shared" si="0"/>
        <v>994583.7</v>
      </c>
      <c r="P11" s="39">
        <f t="shared" si="0"/>
        <v>2136255.2</v>
      </c>
      <c r="Q11" s="39">
        <f t="shared" si="0"/>
        <v>1650525.1</v>
      </c>
      <c r="R11" s="39">
        <f>R13+R14</f>
        <v>11455905.8</v>
      </c>
      <c r="S11" s="39">
        <f>S13+S14</f>
        <v>11967046.2</v>
      </c>
      <c r="T11" s="40">
        <f>T13+T14</f>
        <v>10776504.1</v>
      </c>
      <c r="U11" s="27"/>
    </row>
    <row r="12" spans="1:21" ht="23.25">
      <c r="A12" s="1"/>
      <c r="B12" s="22"/>
      <c r="C12" s="23"/>
      <c r="D12" s="23"/>
      <c r="E12" s="23"/>
      <c r="F12" s="24"/>
      <c r="G12" s="25"/>
      <c r="H12" s="26"/>
      <c r="I12" s="25"/>
      <c r="J12" s="26"/>
      <c r="K12" s="24"/>
      <c r="L12" s="25"/>
      <c r="M12" s="26"/>
      <c r="N12" s="24"/>
      <c r="O12" s="25"/>
      <c r="P12" s="26"/>
      <c r="Q12" s="24"/>
      <c r="R12" s="25"/>
      <c r="S12" s="26"/>
      <c r="T12" s="25"/>
      <c r="U12" s="1"/>
    </row>
    <row r="13" spans="1:21" s="42" customFormat="1" ht="23.25">
      <c r="A13" s="1"/>
      <c r="B13" s="22"/>
      <c r="C13" s="28"/>
      <c r="D13" s="38" t="s">
        <v>14</v>
      </c>
      <c r="E13" s="38"/>
      <c r="F13" s="39">
        <f aca="true" t="shared" si="1" ref="F13:Q13">F19+F24+F30+F35+F53+F59+F64+F70</f>
        <v>1614680.9</v>
      </c>
      <c r="G13" s="39">
        <f t="shared" si="1"/>
        <v>1843255.1</v>
      </c>
      <c r="H13" s="39">
        <f t="shared" si="1"/>
        <v>1843291.1999999997</v>
      </c>
      <c r="I13" s="39">
        <f t="shared" si="1"/>
        <v>8375021.800000001</v>
      </c>
      <c r="J13" s="39">
        <f t="shared" si="1"/>
        <v>7535649.200000001</v>
      </c>
      <c r="K13" s="39">
        <f t="shared" si="1"/>
        <v>6823090.3</v>
      </c>
      <c r="L13" s="39">
        <f t="shared" si="1"/>
        <v>0</v>
      </c>
      <c r="M13" s="39">
        <f t="shared" si="1"/>
        <v>0</v>
      </c>
      <c r="N13" s="39">
        <f t="shared" si="1"/>
        <v>7710.799999999999</v>
      </c>
      <c r="O13" s="39">
        <f t="shared" si="1"/>
        <v>994583.7</v>
      </c>
      <c r="P13" s="39">
        <f t="shared" si="1"/>
        <v>2136255.2</v>
      </c>
      <c r="Q13" s="39">
        <f t="shared" si="1"/>
        <v>1650525.1</v>
      </c>
      <c r="R13" s="39">
        <f>F13+I13+L13+O13</f>
        <v>10984286.4</v>
      </c>
      <c r="S13" s="39">
        <f>G13+J13+M13+P13</f>
        <v>11515159.5</v>
      </c>
      <c r="T13" s="40">
        <f>H13+K13+N13+Q13</f>
        <v>10324617.4</v>
      </c>
      <c r="U13" s="41"/>
    </row>
    <row r="14" spans="1:21" s="42" customFormat="1" ht="23.25">
      <c r="A14" s="1"/>
      <c r="B14" s="22"/>
      <c r="C14" s="23"/>
      <c r="D14" s="38" t="s">
        <v>15</v>
      </c>
      <c r="E14" s="38"/>
      <c r="F14" s="39">
        <f aca="true" t="shared" si="2" ref="F14:Q14">F20+F25+F31+F36+F54+F60+F65+F71</f>
        <v>0</v>
      </c>
      <c r="G14" s="39">
        <f t="shared" si="2"/>
        <v>769.8</v>
      </c>
      <c r="H14" s="39">
        <f t="shared" si="2"/>
        <v>769.8</v>
      </c>
      <c r="I14" s="39">
        <f t="shared" si="2"/>
        <v>460724.4</v>
      </c>
      <c r="J14" s="39">
        <f t="shared" si="2"/>
        <v>443561.1</v>
      </c>
      <c r="K14" s="39">
        <f t="shared" si="2"/>
        <v>443561.1</v>
      </c>
      <c r="L14" s="39">
        <f t="shared" si="2"/>
        <v>10895</v>
      </c>
      <c r="M14" s="39">
        <f t="shared" si="2"/>
        <v>7555.8</v>
      </c>
      <c r="N14" s="39">
        <f t="shared" si="2"/>
        <v>7555.8</v>
      </c>
      <c r="O14" s="39">
        <f t="shared" si="2"/>
        <v>0</v>
      </c>
      <c r="P14" s="39">
        <f t="shared" si="2"/>
        <v>0</v>
      </c>
      <c r="Q14" s="39">
        <f t="shared" si="2"/>
        <v>0</v>
      </c>
      <c r="R14" s="39">
        <f>R20+R25+R31+R36+R54+R60+R65+R71</f>
        <v>471619.4</v>
      </c>
      <c r="S14" s="39">
        <f>S20+S25+S31+S36+S54+S60+S65+S71</f>
        <v>451886.69999999995</v>
      </c>
      <c r="T14" s="40">
        <f>T20+T25+T31+T36+T54+T60+T65+T71</f>
        <v>451886.69999999995</v>
      </c>
      <c r="U14" s="41"/>
    </row>
    <row r="15" spans="1:21" ht="23.25">
      <c r="A15" s="1"/>
      <c r="B15" s="22"/>
      <c r="C15" s="23"/>
      <c r="D15" s="23"/>
      <c r="E15" s="23"/>
      <c r="F15" s="24"/>
      <c r="G15" s="25"/>
      <c r="H15" s="26"/>
      <c r="I15" s="25"/>
      <c r="J15" s="26"/>
      <c r="K15" s="24"/>
      <c r="L15" s="25"/>
      <c r="M15" s="26"/>
      <c r="N15" s="24"/>
      <c r="O15" s="25"/>
      <c r="P15" s="26"/>
      <c r="Q15" s="24"/>
      <c r="R15" s="25"/>
      <c r="S15" s="26"/>
      <c r="T15" s="25"/>
      <c r="U15" s="1"/>
    </row>
    <row r="16" spans="1:21" ht="23.25">
      <c r="A16" s="1"/>
      <c r="B16" s="22"/>
      <c r="C16" s="23" t="s">
        <v>18</v>
      </c>
      <c r="D16" s="23"/>
      <c r="E16" s="23"/>
      <c r="F16" s="24"/>
      <c r="G16" s="25"/>
      <c r="H16" s="26"/>
      <c r="I16" s="25"/>
      <c r="J16" s="26"/>
      <c r="K16" s="24"/>
      <c r="L16" s="25"/>
      <c r="M16" s="26"/>
      <c r="N16" s="24"/>
      <c r="O16" s="25"/>
      <c r="P16" s="26"/>
      <c r="Q16" s="24"/>
      <c r="R16" s="25"/>
      <c r="S16" s="26"/>
      <c r="T16" s="25"/>
      <c r="U16" s="1"/>
    </row>
    <row r="17" spans="1:21" ht="23.25">
      <c r="A17" s="1"/>
      <c r="B17" s="22"/>
      <c r="C17" s="23" t="s">
        <v>19</v>
      </c>
      <c r="D17" s="23"/>
      <c r="E17" s="23"/>
      <c r="F17" s="24">
        <f>F19+F20</f>
        <v>24134</v>
      </c>
      <c r="G17" s="24">
        <f aca="true" t="shared" si="3" ref="G17:Q17">G19+G20</f>
        <v>25130</v>
      </c>
      <c r="H17" s="24">
        <f t="shared" si="3"/>
        <v>25130</v>
      </c>
      <c r="I17" s="24">
        <f t="shared" si="3"/>
        <v>452861.3</v>
      </c>
      <c r="J17" s="24">
        <f t="shared" si="3"/>
        <v>584832.5</v>
      </c>
      <c r="K17" s="24">
        <f t="shared" si="3"/>
        <v>461622.6</v>
      </c>
      <c r="L17" s="24">
        <f t="shared" si="3"/>
        <v>0</v>
      </c>
      <c r="M17" s="24">
        <f t="shared" si="3"/>
        <v>0</v>
      </c>
      <c r="N17" s="24">
        <f t="shared" si="3"/>
        <v>0</v>
      </c>
      <c r="O17" s="24">
        <f t="shared" si="3"/>
        <v>0</v>
      </c>
      <c r="P17" s="24">
        <f t="shared" si="3"/>
        <v>0</v>
      </c>
      <c r="Q17" s="24">
        <f t="shared" si="3"/>
        <v>0</v>
      </c>
      <c r="R17" s="24">
        <f>R19+R20</f>
        <v>476995.3</v>
      </c>
      <c r="S17" s="24">
        <f>S19+S20</f>
        <v>609962.5</v>
      </c>
      <c r="T17" s="25">
        <f>T19+T20</f>
        <v>486752.6</v>
      </c>
      <c r="U17" s="1"/>
    </row>
    <row r="18" spans="1:21" ht="23.25">
      <c r="A18" s="1"/>
      <c r="B18" s="22"/>
      <c r="C18" s="23"/>
      <c r="D18" s="23"/>
      <c r="E18" s="23"/>
      <c r="F18" s="24"/>
      <c r="G18" s="25"/>
      <c r="H18" s="26"/>
      <c r="I18" s="25"/>
      <c r="J18" s="26"/>
      <c r="K18" s="24"/>
      <c r="L18" s="25"/>
      <c r="M18" s="26"/>
      <c r="N18" s="24"/>
      <c r="O18" s="25"/>
      <c r="P18" s="26"/>
      <c r="Q18" s="24"/>
      <c r="R18" s="25"/>
      <c r="S18" s="26"/>
      <c r="T18" s="25"/>
      <c r="U18" s="1"/>
    </row>
    <row r="19" spans="1:21" ht="23.25">
      <c r="A19" s="1"/>
      <c r="B19" s="22"/>
      <c r="C19" s="23"/>
      <c r="D19" s="23" t="s">
        <v>14</v>
      </c>
      <c r="E19" s="23"/>
      <c r="F19" s="24">
        <v>24134</v>
      </c>
      <c r="G19" s="25">
        <v>25130</v>
      </c>
      <c r="H19" s="26">
        <v>25130</v>
      </c>
      <c r="I19" s="25">
        <v>452861.3</v>
      </c>
      <c r="J19" s="26">
        <v>584832.5</v>
      </c>
      <c r="K19" s="24">
        <v>461622.6</v>
      </c>
      <c r="L19" s="25">
        <v>0</v>
      </c>
      <c r="M19" s="26">
        <v>0</v>
      </c>
      <c r="N19" s="24">
        <v>0</v>
      </c>
      <c r="O19" s="25"/>
      <c r="P19" s="26"/>
      <c r="Q19" s="24"/>
      <c r="R19" s="24">
        <f aca="true" t="shared" si="4" ref="R19:T20">F19+I19+L19+O19</f>
        <v>476995.3</v>
      </c>
      <c r="S19" s="24">
        <f t="shared" si="4"/>
        <v>609962.5</v>
      </c>
      <c r="T19" s="25">
        <f t="shared" si="4"/>
        <v>486752.6</v>
      </c>
      <c r="U19" s="1"/>
    </row>
    <row r="20" spans="1:21" ht="23.25">
      <c r="A20" s="1"/>
      <c r="B20" s="22"/>
      <c r="C20" s="23"/>
      <c r="D20" s="23" t="s">
        <v>15</v>
      </c>
      <c r="E20" s="23"/>
      <c r="F20" s="24"/>
      <c r="G20" s="25"/>
      <c r="H20" s="26"/>
      <c r="I20" s="25"/>
      <c r="J20" s="26"/>
      <c r="K20" s="24"/>
      <c r="L20" s="25"/>
      <c r="M20" s="26"/>
      <c r="N20" s="24"/>
      <c r="O20" s="25"/>
      <c r="P20" s="26"/>
      <c r="Q20" s="24"/>
      <c r="R20" s="24">
        <f t="shared" si="4"/>
        <v>0</v>
      </c>
      <c r="S20" s="24">
        <f t="shared" si="4"/>
        <v>0</v>
      </c>
      <c r="T20" s="25">
        <f t="shared" si="4"/>
        <v>0</v>
      </c>
      <c r="U20" s="1"/>
    </row>
    <row r="21" spans="1:21" ht="23.25">
      <c r="A21" s="1"/>
      <c r="B21" s="22"/>
      <c r="C21" s="23"/>
      <c r="D21" s="23"/>
      <c r="E21" s="23"/>
      <c r="F21" s="24"/>
      <c r="G21" s="25"/>
      <c r="H21" s="26"/>
      <c r="I21" s="25"/>
      <c r="J21" s="26"/>
      <c r="K21" s="24"/>
      <c r="L21" s="25"/>
      <c r="M21" s="26"/>
      <c r="N21" s="24"/>
      <c r="O21" s="25"/>
      <c r="P21" s="26"/>
      <c r="Q21" s="24"/>
      <c r="R21" s="25"/>
      <c r="S21" s="26"/>
      <c r="T21" s="25"/>
      <c r="U21" s="1"/>
    </row>
    <row r="22" spans="1:256" ht="23.25">
      <c r="A22" s="1"/>
      <c r="B22" s="22"/>
      <c r="C22" s="23" t="s">
        <v>20</v>
      </c>
      <c r="D22" s="23"/>
      <c r="E22" s="23"/>
      <c r="F22" s="24">
        <f>F24+F25</f>
        <v>15815</v>
      </c>
      <c r="G22" s="24">
        <f aca="true" t="shared" si="5" ref="G22:BR22">G24+G25</f>
        <v>16037.2</v>
      </c>
      <c r="H22" s="24">
        <f t="shared" si="5"/>
        <v>16040</v>
      </c>
      <c r="I22" s="24">
        <f t="shared" si="5"/>
        <v>154026.9</v>
      </c>
      <c r="J22" s="24">
        <f t="shared" si="5"/>
        <v>163880.4</v>
      </c>
      <c r="K22" s="24">
        <f t="shared" si="5"/>
        <v>115702</v>
      </c>
      <c r="L22" s="24">
        <f t="shared" si="5"/>
        <v>0</v>
      </c>
      <c r="M22" s="24">
        <f t="shared" si="5"/>
        <v>0</v>
      </c>
      <c r="N22" s="24">
        <f t="shared" si="5"/>
        <v>0</v>
      </c>
      <c r="O22" s="24">
        <f t="shared" si="5"/>
        <v>0</v>
      </c>
      <c r="P22" s="24">
        <f t="shared" si="5"/>
        <v>0</v>
      </c>
      <c r="Q22" s="24">
        <f t="shared" si="5"/>
        <v>0</v>
      </c>
      <c r="R22" s="24">
        <f>R24+R25</f>
        <v>169841.9</v>
      </c>
      <c r="S22" s="24">
        <f>S24+S25</f>
        <v>179917.6</v>
      </c>
      <c r="T22" s="24">
        <f>T24+T25</f>
        <v>131742</v>
      </c>
      <c r="U22" s="24">
        <f t="shared" si="5"/>
        <v>0</v>
      </c>
      <c r="V22" s="24">
        <f t="shared" si="5"/>
        <v>0</v>
      </c>
      <c r="W22" s="24">
        <f t="shared" si="5"/>
        <v>0</v>
      </c>
      <c r="X22" s="24">
        <f t="shared" si="5"/>
        <v>0</v>
      </c>
      <c r="Y22" s="24">
        <f t="shared" si="5"/>
        <v>0</v>
      </c>
      <c r="Z22" s="24">
        <f t="shared" si="5"/>
        <v>0</v>
      </c>
      <c r="AA22" s="24">
        <f t="shared" si="5"/>
        <v>0</v>
      </c>
      <c r="AB22" s="24">
        <f t="shared" si="5"/>
        <v>0</v>
      </c>
      <c r="AC22" s="24">
        <f t="shared" si="5"/>
        <v>0</v>
      </c>
      <c r="AD22" s="24">
        <f t="shared" si="5"/>
        <v>0</v>
      </c>
      <c r="AE22" s="24">
        <f t="shared" si="5"/>
        <v>0</v>
      </c>
      <c r="AF22" s="24">
        <f t="shared" si="5"/>
        <v>0</v>
      </c>
      <c r="AG22" s="24">
        <f t="shared" si="5"/>
        <v>0</v>
      </c>
      <c r="AH22" s="24">
        <f t="shared" si="5"/>
        <v>0</v>
      </c>
      <c r="AI22" s="24">
        <f t="shared" si="5"/>
        <v>0</v>
      </c>
      <c r="AJ22" s="24">
        <f t="shared" si="5"/>
        <v>0</v>
      </c>
      <c r="AK22" s="24">
        <f t="shared" si="5"/>
        <v>0</v>
      </c>
      <c r="AL22" s="24">
        <f t="shared" si="5"/>
        <v>0</v>
      </c>
      <c r="AM22" s="24">
        <f t="shared" si="5"/>
        <v>0</v>
      </c>
      <c r="AN22" s="24">
        <f t="shared" si="5"/>
        <v>0</v>
      </c>
      <c r="AO22" s="24">
        <f t="shared" si="5"/>
        <v>0</v>
      </c>
      <c r="AP22" s="24">
        <f t="shared" si="5"/>
        <v>0</v>
      </c>
      <c r="AQ22" s="24">
        <f t="shared" si="5"/>
        <v>0</v>
      </c>
      <c r="AR22" s="24">
        <f t="shared" si="5"/>
        <v>0</v>
      </c>
      <c r="AS22" s="24">
        <f t="shared" si="5"/>
        <v>0</v>
      </c>
      <c r="AT22" s="24">
        <f t="shared" si="5"/>
        <v>0</v>
      </c>
      <c r="AU22" s="24">
        <f t="shared" si="5"/>
        <v>0</v>
      </c>
      <c r="AV22" s="24">
        <f t="shared" si="5"/>
        <v>0</v>
      </c>
      <c r="AW22" s="24">
        <f t="shared" si="5"/>
        <v>0</v>
      </c>
      <c r="AX22" s="24">
        <f t="shared" si="5"/>
        <v>0</v>
      </c>
      <c r="AY22" s="24">
        <f t="shared" si="5"/>
        <v>0</v>
      </c>
      <c r="AZ22" s="24">
        <f t="shared" si="5"/>
        <v>0</v>
      </c>
      <c r="BA22" s="24">
        <f t="shared" si="5"/>
        <v>0</v>
      </c>
      <c r="BB22" s="24">
        <f t="shared" si="5"/>
        <v>0</v>
      </c>
      <c r="BC22" s="24">
        <f t="shared" si="5"/>
        <v>0</v>
      </c>
      <c r="BD22" s="24">
        <f t="shared" si="5"/>
        <v>0</v>
      </c>
      <c r="BE22" s="24">
        <f t="shared" si="5"/>
        <v>0</v>
      </c>
      <c r="BF22" s="24">
        <f t="shared" si="5"/>
        <v>0</v>
      </c>
      <c r="BG22" s="24">
        <f t="shared" si="5"/>
        <v>0</v>
      </c>
      <c r="BH22" s="24">
        <f t="shared" si="5"/>
        <v>0</v>
      </c>
      <c r="BI22" s="24">
        <f t="shared" si="5"/>
        <v>0</v>
      </c>
      <c r="BJ22" s="24">
        <f t="shared" si="5"/>
        <v>0</v>
      </c>
      <c r="BK22" s="24">
        <f t="shared" si="5"/>
        <v>0</v>
      </c>
      <c r="BL22" s="24">
        <f t="shared" si="5"/>
        <v>0</v>
      </c>
      <c r="BM22" s="24">
        <f t="shared" si="5"/>
        <v>0</v>
      </c>
      <c r="BN22" s="24">
        <f t="shared" si="5"/>
        <v>0</v>
      </c>
      <c r="BO22" s="24">
        <f t="shared" si="5"/>
        <v>0</v>
      </c>
      <c r="BP22" s="24">
        <f t="shared" si="5"/>
        <v>0</v>
      </c>
      <c r="BQ22" s="24">
        <f t="shared" si="5"/>
        <v>0</v>
      </c>
      <c r="BR22" s="24">
        <f t="shared" si="5"/>
        <v>0</v>
      </c>
      <c r="BS22" s="24">
        <f aca="true" t="shared" si="6" ref="BS22:ED22">BS24+BS25</f>
        <v>0</v>
      </c>
      <c r="BT22" s="24">
        <f t="shared" si="6"/>
        <v>0</v>
      </c>
      <c r="BU22" s="24">
        <f t="shared" si="6"/>
        <v>0</v>
      </c>
      <c r="BV22" s="24">
        <f t="shared" si="6"/>
        <v>0</v>
      </c>
      <c r="BW22" s="24">
        <f t="shared" si="6"/>
        <v>0</v>
      </c>
      <c r="BX22" s="24">
        <f t="shared" si="6"/>
        <v>0</v>
      </c>
      <c r="BY22" s="24">
        <f t="shared" si="6"/>
        <v>0</v>
      </c>
      <c r="BZ22" s="24">
        <f t="shared" si="6"/>
        <v>0</v>
      </c>
      <c r="CA22" s="24">
        <f t="shared" si="6"/>
        <v>0</v>
      </c>
      <c r="CB22" s="24">
        <f t="shared" si="6"/>
        <v>0</v>
      </c>
      <c r="CC22" s="24">
        <f t="shared" si="6"/>
        <v>0</v>
      </c>
      <c r="CD22" s="24">
        <f t="shared" si="6"/>
        <v>0</v>
      </c>
      <c r="CE22" s="24">
        <f t="shared" si="6"/>
        <v>0</v>
      </c>
      <c r="CF22" s="24">
        <f t="shared" si="6"/>
        <v>0</v>
      </c>
      <c r="CG22" s="24">
        <f t="shared" si="6"/>
        <v>0</v>
      </c>
      <c r="CH22" s="24">
        <f t="shared" si="6"/>
        <v>0</v>
      </c>
      <c r="CI22" s="24">
        <f t="shared" si="6"/>
        <v>0</v>
      </c>
      <c r="CJ22" s="24">
        <f t="shared" si="6"/>
        <v>0</v>
      </c>
      <c r="CK22" s="24">
        <f t="shared" si="6"/>
        <v>0</v>
      </c>
      <c r="CL22" s="24">
        <f t="shared" si="6"/>
        <v>0</v>
      </c>
      <c r="CM22" s="24">
        <f t="shared" si="6"/>
        <v>0</v>
      </c>
      <c r="CN22" s="24">
        <f t="shared" si="6"/>
        <v>0</v>
      </c>
      <c r="CO22" s="24">
        <f t="shared" si="6"/>
        <v>0</v>
      </c>
      <c r="CP22" s="24">
        <f t="shared" si="6"/>
        <v>0</v>
      </c>
      <c r="CQ22" s="24">
        <f t="shared" si="6"/>
        <v>0</v>
      </c>
      <c r="CR22" s="24">
        <f t="shared" si="6"/>
        <v>0</v>
      </c>
      <c r="CS22" s="24">
        <f t="shared" si="6"/>
        <v>0</v>
      </c>
      <c r="CT22" s="24">
        <f t="shared" si="6"/>
        <v>0</v>
      </c>
      <c r="CU22" s="24">
        <f t="shared" si="6"/>
        <v>0</v>
      </c>
      <c r="CV22" s="24">
        <f t="shared" si="6"/>
        <v>0</v>
      </c>
      <c r="CW22" s="24">
        <f t="shared" si="6"/>
        <v>0</v>
      </c>
      <c r="CX22" s="24">
        <f t="shared" si="6"/>
        <v>0</v>
      </c>
      <c r="CY22" s="24">
        <f t="shared" si="6"/>
        <v>0</v>
      </c>
      <c r="CZ22" s="24">
        <f t="shared" si="6"/>
        <v>0</v>
      </c>
      <c r="DA22" s="24">
        <f t="shared" si="6"/>
        <v>0</v>
      </c>
      <c r="DB22" s="24">
        <f t="shared" si="6"/>
        <v>0</v>
      </c>
      <c r="DC22" s="24">
        <f t="shared" si="6"/>
        <v>0</v>
      </c>
      <c r="DD22" s="24">
        <f t="shared" si="6"/>
        <v>0</v>
      </c>
      <c r="DE22" s="24">
        <f t="shared" si="6"/>
        <v>0</v>
      </c>
      <c r="DF22" s="24">
        <f t="shared" si="6"/>
        <v>0</v>
      </c>
      <c r="DG22" s="24">
        <f t="shared" si="6"/>
        <v>0</v>
      </c>
      <c r="DH22" s="24">
        <f t="shared" si="6"/>
        <v>0</v>
      </c>
      <c r="DI22" s="24">
        <f t="shared" si="6"/>
        <v>0</v>
      </c>
      <c r="DJ22" s="24">
        <f t="shared" si="6"/>
        <v>0</v>
      </c>
      <c r="DK22" s="24">
        <f t="shared" si="6"/>
        <v>0</v>
      </c>
      <c r="DL22" s="24">
        <f t="shared" si="6"/>
        <v>0</v>
      </c>
      <c r="DM22" s="24">
        <f t="shared" si="6"/>
        <v>0</v>
      </c>
      <c r="DN22" s="24">
        <f t="shared" si="6"/>
        <v>0</v>
      </c>
      <c r="DO22" s="24">
        <f t="shared" si="6"/>
        <v>0</v>
      </c>
      <c r="DP22" s="24">
        <f t="shared" si="6"/>
        <v>0</v>
      </c>
      <c r="DQ22" s="24">
        <f t="shared" si="6"/>
        <v>0</v>
      </c>
      <c r="DR22" s="24">
        <f t="shared" si="6"/>
        <v>0</v>
      </c>
      <c r="DS22" s="24">
        <f t="shared" si="6"/>
        <v>0</v>
      </c>
      <c r="DT22" s="24">
        <f t="shared" si="6"/>
        <v>0</v>
      </c>
      <c r="DU22" s="24">
        <f t="shared" si="6"/>
        <v>0</v>
      </c>
      <c r="DV22" s="24">
        <f t="shared" si="6"/>
        <v>0</v>
      </c>
      <c r="DW22" s="24">
        <f t="shared" si="6"/>
        <v>0</v>
      </c>
      <c r="DX22" s="24">
        <f t="shared" si="6"/>
        <v>0</v>
      </c>
      <c r="DY22" s="24">
        <f t="shared" si="6"/>
        <v>0</v>
      </c>
      <c r="DZ22" s="24">
        <f t="shared" si="6"/>
        <v>0</v>
      </c>
      <c r="EA22" s="24">
        <f t="shared" si="6"/>
        <v>0</v>
      </c>
      <c r="EB22" s="24">
        <f t="shared" si="6"/>
        <v>0</v>
      </c>
      <c r="EC22" s="24">
        <f t="shared" si="6"/>
        <v>0</v>
      </c>
      <c r="ED22" s="24">
        <f t="shared" si="6"/>
        <v>0</v>
      </c>
      <c r="EE22" s="24">
        <f aca="true" t="shared" si="7" ref="EE22:GP22">EE24+EE25</f>
        <v>0</v>
      </c>
      <c r="EF22" s="24">
        <f t="shared" si="7"/>
        <v>0</v>
      </c>
      <c r="EG22" s="24">
        <f t="shared" si="7"/>
        <v>0</v>
      </c>
      <c r="EH22" s="24">
        <f t="shared" si="7"/>
        <v>0</v>
      </c>
      <c r="EI22" s="24">
        <f t="shared" si="7"/>
        <v>0</v>
      </c>
      <c r="EJ22" s="24">
        <f t="shared" si="7"/>
        <v>0</v>
      </c>
      <c r="EK22" s="24">
        <f t="shared" si="7"/>
        <v>0</v>
      </c>
      <c r="EL22" s="24">
        <f t="shared" si="7"/>
        <v>0</v>
      </c>
      <c r="EM22" s="24">
        <f t="shared" si="7"/>
        <v>0</v>
      </c>
      <c r="EN22" s="24">
        <f t="shared" si="7"/>
        <v>0</v>
      </c>
      <c r="EO22" s="24">
        <f t="shared" si="7"/>
        <v>0</v>
      </c>
      <c r="EP22" s="24">
        <f t="shared" si="7"/>
        <v>0</v>
      </c>
      <c r="EQ22" s="24">
        <f t="shared" si="7"/>
        <v>0</v>
      </c>
      <c r="ER22" s="24">
        <f t="shared" si="7"/>
        <v>0</v>
      </c>
      <c r="ES22" s="24">
        <f t="shared" si="7"/>
        <v>0</v>
      </c>
      <c r="ET22" s="24">
        <f t="shared" si="7"/>
        <v>0</v>
      </c>
      <c r="EU22" s="24">
        <f t="shared" si="7"/>
        <v>0</v>
      </c>
      <c r="EV22" s="24">
        <f t="shared" si="7"/>
        <v>0</v>
      </c>
      <c r="EW22" s="24">
        <f t="shared" si="7"/>
        <v>0</v>
      </c>
      <c r="EX22" s="24">
        <f t="shared" si="7"/>
        <v>0</v>
      </c>
      <c r="EY22" s="24">
        <f t="shared" si="7"/>
        <v>0</v>
      </c>
      <c r="EZ22" s="24">
        <f t="shared" si="7"/>
        <v>0</v>
      </c>
      <c r="FA22" s="24">
        <f t="shared" si="7"/>
        <v>0</v>
      </c>
      <c r="FB22" s="24">
        <f t="shared" si="7"/>
        <v>0</v>
      </c>
      <c r="FC22" s="24">
        <f t="shared" si="7"/>
        <v>0</v>
      </c>
      <c r="FD22" s="24">
        <f t="shared" si="7"/>
        <v>0</v>
      </c>
      <c r="FE22" s="24">
        <f t="shared" si="7"/>
        <v>0</v>
      </c>
      <c r="FF22" s="24">
        <f t="shared" si="7"/>
        <v>0</v>
      </c>
      <c r="FG22" s="24">
        <f t="shared" si="7"/>
        <v>0</v>
      </c>
      <c r="FH22" s="24">
        <f t="shared" si="7"/>
        <v>0</v>
      </c>
      <c r="FI22" s="24">
        <f t="shared" si="7"/>
        <v>0</v>
      </c>
      <c r="FJ22" s="24">
        <f t="shared" si="7"/>
        <v>0</v>
      </c>
      <c r="FK22" s="24">
        <f t="shared" si="7"/>
        <v>0</v>
      </c>
      <c r="FL22" s="24">
        <f t="shared" si="7"/>
        <v>0</v>
      </c>
      <c r="FM22" s="24">
        <f t="shared" si="7"/>
        <v>0</v>
      </c>
      <c r="FN22" s="24">
        <f t="shared" si="7"/>
        <v>0</v>
      </c>
      <c r="FO22" s="24">
        <f t="shared" si="7"/>
        <v>0</v>
      </c>
      <c r="FP22" s="24">
        <f t="shared" si="7"/>
        <v>0</v>
      </c>
      <c r="FQ22" s="24">
        <f t="shared" si="7"/>
        <v>0</v>
      </c>
      <c r="FR22" s="24">
        <f t="shared" si="7"/>
        <v>0</v>
      </c>
      <c r="FS22" s="24">
        <f t="shared" si="7"/>
        <v>0</v>
      </c>
      <c r="FT22" s="24">
        <f t="shared" si="7"/>
        <v>0</v>
      </c>
      <c r="FU22" s="24">
        <f t="shared" si="7"/>
        <v>0</v>
      </c>
      <c r="FV22" s="24">
        <f t="shared" si="7"/>
        <v>0</v>
      </c>
      <c r="FW22" s="24">
        <f t="shared" si="7"/>
        <v>0</v>
      </c>
      <c r="FX22" s="24">
        <f t="shared" si="7"/>
        <v>0</v>
      </c>
      <c r="FY22" s="24">
        <f t="shared" si="7"/>
        <v>0</v>
      </c>
      <c r="FZ22" s="24">
        <f t="shared" si="7"/>
        <v>0</v>
      </c>
      <c r="GA22" s="24">
        <f t="shared" si="7"/>
        <v>0</v>
      </c>
      <c r="GB22" s="24">
        <f t="shared" si="7"/>
        <v>0</v>
      </c>
      <c r="GC22" s="24">
        <f t="shared" si="7"/>
        <v>0</v>
      </c>
      <c r="GD22" s="24">
        <f t="shared" si="7"/>
        <v>0</v>
      </c>
      <c r="GE22" s="24">
        <f t="shared" si="7"/>
        <v>0</v>
      </c>
      <c r="GF22" s="24">
        <f t="shared" si="7"/>
        <v>0</v>
      </c>
      <c r="GG22" s="24">
        <f t="shared" si="7"/>
        <v>0</v>
      </c>
      <c r="GH22" s="24">
        <f t="shared" si="7"/>
        <v>0</v>
      </c>
      <c r="GI22" s="24">
        <f t="shared" si="7"/>
        <v>0</v>
      </c>
      <c r="GJ22" s="24">
        <f t="shared" si="7"/>
        <v>0</v>
      </c>
      <c r="GK22" s="24">
        <f t="shared" si="7"/>
        <v>0</v>
      </c>
      <c r="GL22" s="24">
        <f t="shared" si="7"/>
        <v>0</v>
      </c>
      <c r="GM22" s="24">
        <f t="shared" si="7"/>
        <v>0</v>
      </c>
      <c r="GN22" s="24">
        <f t="shared" si="7"/>
        <v>0</v>
      </c>
      <c r="GO22" s="24">
        <f t="shared" si="7"/>
        <v>0</v>
      </c>
      <c r="GP22" s="24">
        <f t="shared" si="7"/>
        <v>0</v>
      </c>
      <c r="GQ22" s="24">
        <f aca="true" t="shared" si="8" ref="GQ22:IV22">GQ24+GQ25</f>
        <v>0</v>
      </c>
      <c r="GR22" s="24">
        <f t="shared" si="8"/>
        <v>0</v>
      </c>
      <c r="GS22" s="24">
        <f t="shared" si="8"/>
        <v>0</v>
      </c>
      <c r="GT22" s="24">
        <f t="shared" si="8"/>
        <v>0</v>
      </c>
      <c r="GU22" s="24">
        <f t="shared" si="8"/>
        <v>0</v>
      </c>
      <c r="GV22" s="24">
        <f t="shared" si="8"/>
        <v>0</v>
      </c>
      <c r="GW22" s="24">
        <f t="shared" si="8"/>
        <v>0</v>
      </c>
      <c r="GX22" s="24">
        <f t="shared" si="8"/>
        <v>0</v>
      </c>
      <c r="GY22" s="24">
        <f t="shared" si="8"/>
        <v>0</v>
      </c>
      <c r="GZ22" s="24">
        <f t="shared" si="8"/>
        <v>0</v>
      </c>
      <c r="HA22" s="24">
        <f t="shared" si="8"/>
        <v>0</v>
      </c>
      <c r="HB22" s="24">
        <f t="shared" si="8"/>
        <v>0</v>
      </c>
      <c r="HC22" s="24">
        <f t="shared" si="8"/>
        <v>0</v>
      </c>
      <c r="HD22" s="24">
        <f t="shared" si="8"/>
        <v>0</v>
      </c>
      <c r="HE22" s="24">
        <f t="shared" si="8"/>
        <v>0</v>
      </c>
      <c r="HF22" s="24">
        <f t="shared" si="8"/>
        <v>0</v>
      </c>
      <c r="HG22" s="24">
        <f t="shared" si="8"/>
        <v>0</v>
      </c>
      <c r="HH22" s="24">
        <f t="shared" si="8"/>
        <v>0</v>
      </c>
      <c r="HI22" s="24">
        <f t="shared" si="8"/>
        <v>0</v>
      </c>
      <c r="HJ22" s="24">
        <f t="shared" si="8"/>
        <v>0</v>
      </c>
      <c r="HK22" s="24">
        <f t="shared" si="8"/>
        <v>0</v>
      </c>
      <c r="HL22" s="24">
        <f t="shared" si="8"/>
        <v>0</v>
      </c>
      <c r="HM22" s="24">
        <f t="shared" si="8"/>
        <v>0</v>
      </c>
      <c r="HN22" s="24">
        <f t="shared" si="8"/>
        <v>0</v>
      </c>
      <c r="HO22" s="24">
        <f t="shared" si="8"/>
        <v>0</v>
      </c>
      <c r="HP22" s="24">
        <f t="shared" si="8"/>
        <v>0</v>
      </c>
      <c r="HQ22" s="24">
        <f t="shared" si="8"/>
        <v>0</v>
      </c>
      <c r="HR22" s="24">
        <f t="shared" si="8"/>
        <v>0</v>
      </c>
      <c r="HS22" s="24">
        <f t="shared" si="8"/>
        <v>0</v>
      </c>
      <c r="HT22" s="24">
        <f t="shared" si="8"/>
        <v>0</v>
      </c>
      <c r="HU22" s="24">
        <f t="shared" si="8"/>
        <v>0</v>
      </c>
      <c r="HV22" s="24">
        <f t="shared" si="8"/>
        <v>0</v>
      </c>
      <c r="HW22" s="24">
        <f t="shared" si="8"/>
        <v>0</v>
      </c>
      <c r="HX22" s="24">
        <f t="shared" si="8"/>
        <v>0</v>
      </c>
      <c r="HY22" s="24">
        <f t="shared" si="8"/>
        <v>0</v>
      </c>
      <c r="HZ22" s="24">
        <f t="shared" si="8"/>
        <v>0</v>
      </c>
      <c r="IA22" s="24">
        <f t="shared" si="8"/>
        <v>0</v>
      </c>
      <c r="IB22" s="24">
        <f t="shared" si="8"/>
        <v>0</v>
      </c>
      <c r="IC22" s="24">
        <f t="shared" si="8"/>
        <v>0</v>
      </c>
      <c r="ID22" s="24">
        <f t="shared" si="8"/>
        <v>0</v>
      </c>
      <c r="IE22" s="24">
        <f t="shared" si="8"/>
        <v>0</v>
      </c>
      <c r="IF22" s="24">
        <f t="shared" si="8"/>
        <v>0</v>
      </c>
      <c r="IG22" s="24">
        <f t="shared" si="8"/>
        <v>0</v>
      </c>
      <c r="IH22" s="24">
        <f t="shared" si="8"/>
        <v>0</v>
      </c>
      <c r="II22" s="24">
        <f t="shared" si="8"/>
        <v>0</v>
      </c>
      <c r="IJ22" s="24">
        <f t="shared" si="8"/>
        <v>0</v>
      </c>
      <c r="IK22" s="24">
        <f t="shared" si="8"/>
        <v>0</v>
      </c>
      <c r="IL22" s="24">
        <f t="shared" si="8"/>
        <v>0</v>
      </c>
      <c r="IM22" s="24">
        <f t="shared" si="8"/>
        <v>0</v>
      </c>
      <c r="IN22" s="24">
        <f t="shared" si="8"/>
        <v>0</v>
      </c>
      <c r="IO22" s="24">
        <f t="shared" si="8"/>
        <v>0</v>
      </c>
      <c r="IP22" s="24">
        <f t="shared" si="8"/>
        <v>0</v>
      </c>
      <c r="IQ22" s="24">
        <f t="shared" si="8"/>
        <v>0</v>
      </c>
      <c r="IR22" s="24">
        <f t="shared" si="8"/>
        <v>0</v>
      </c>
      <c r="IS22" s="24">
        <f t="shared" si="8"/>
        <v>0</v>
      </c>
      <c r="IT22" s="24">
        <f t="shared" si="8"/>
        <v>0</v>
      </c>
      <c r="IU22" s="24">
        <f t="shared" si="8"/>
        <v>0</v>
      </c>
      <c r="IV22" s="24">
        <f t="shared" si="8"/>
        <v>0</v>
      </c>
    </row>
    <row r="23" spans="1:21" ht="23.25">
      <c r="A23" s="1"/>
      <c r="B23" s="22"/>
      <c r="C23" s="23"/>
      <c r="D23" s="23"/>
      <c r="E23" s="23"/>
      <c r="F23" s="24"/>
      <c r="G23" s="25"/>
      <c r="H23" s="26"/>
      <c r="I23" s="25"/>
      <c r="J23" s="26"/>
      <c r="K23" s="24"/>
      <c r="L23" s="25"/>
      <c r="M23" s="26"/>
      <c r="N23" s="24"/>
      <c r="O23" s="25"/>
      <c r="P23" s="26"/>
      <c r="Q23" s="24"/>
      <c r="R23" s="25"/>
      <c r="S23" s="26"/>
      <c r="T23" s="25"/>
      <c r="U23" s="1"/>
    </row>
    <row r="24" spans="1:21" ht="23.25">
      <c r="A24" s="1"/>
      <c r="B24" s="22"/>
      <c r="C24" s="23"/>
      <c r="D24" s="23" t="s">
        <v>14</v>
      </c>
      <c r="E24" s="23"/>
      <c r="F24" s="24">
        <v>15815</v>
      </c>
      <c r="G24" s="25">
        <v>16037.2</v>
      </c>
      <c r="H24" s="26">
        <v>16040</v>
      </c>
      <c r="I24" s="25">
        <v>154026.9</v>
      </c>
      <c r="J24" s="26">
        <v>163880.4</v>
      </c>
      <c r="K24" s="24">
        <v>115702</v>
      </c>
      <c r="L24" s="25"/>
      <c r="M24" s="26"/>
      <c r="N24" s="24"/>
      <c r="O24" s="25"/>
      <c r="P24" s="26"/>
      <c r="Q24" s="24"/>
      <c r="R24" s="24">
        <f>F24+I24+L24+O24</f>
        <v>169841.9</v>
      </c>
      <c r="S24" s="24">
        <f>G24+J24+M24+P24</f>
        <v>179917.6</v>
      </c>
      <c r="T24" s="25">
        <f>H24+K24+N24+Q24</f>
        <v>131742</v>
      </c>
      <c r="U24" s="1"/>
    </row>
    <row r="25" spans="1:21" ht="23.25">
      <c r="A25" s="1"/>
      <c r="B25" s="22"/>
      <c r="C25" s="23"/>
      <c r="D25" s="23" t="s">
        <v>15</v>
      </c>
      <c r="E25" s="23"/>
      <c r="F25" s="24"/>
      <c r="G25" s="25"/>
      <c r="H25" s="26"/>
      <c r="I25" s="25"/>
      <c r="J25" s="26"/>
      <c r="K25" s="24"/>
      <c r="L25" s="25"/>
      <c r="M25" s="26"/>
      <c r="N25" s="24"/>
      <c r="O25" s="25"/>
      <c r="P25" s="26"/>
      <c r="Q25" s="24"/>
      <c r="R25" s="25"/>
      <c r="S25" s="26"/>
      <c r="T25" s="25"/>
      <c r="U25" s="1"/>
    </row>
    <row r="26" spans="1:21" ht="23.25">
      <c r="A26" s="1"/>
      <c r="B26" s="22"/>
      <c r="C26" s="23"/>
      <c r="D26" s="23"/>
      <c r="E26" s="23"/>
      <c r="F26" s="24"/>
      <c r="G26" s="25"/>
      <c r="H26" s="26"/>
      <c r="I26" s="25"/>
      <c r="J26" s="26"/>
      <c r="K26" s="24"/>
      <c r="L26" s="25"/>
      <c r="M26" s="26"/>
      <c r="N26" s="24"/>
      <c r="O26" s="25"/>
      <c r="P26" s="26"/>
      <c r="Q26" s="24"/>
      <c r="R26" s="25"/>
      <c r="S26" s="26"/>
      <c r="T26" s="25"/>
      <c r="U26" s="1"/>
    </row>
    <row r="27" spans="1:21" ht="23.25">
      <c r="A27" s="1"/>
      <c r="B27" s="22"/>
      <c r="C27" s="23" t="s">
        <v>21</v>
      </c>
      <c r="D27" s="23"/>
      <c r="E27" s="23"/>
      <c r="F27" s="24"/>
      <c r="G27" s="25"/>
      <c r="H27" s="26"/>
      <c r="I27" s="25"/>
      <c r="J27" s="26"/>
      <c r="K27" s="24"/>
      <c r="L27" s="25"/>
      <c r="M27" s="26"/>
      <c r="N27" s="24"/>
      <c r="O27" s="25"/>
      <c r="P27" s="26"/>
      <c r="Q27" s="24"/>
      <c r="R27" s="25"/>
      <c r="S27" s="26"/>
      <c r="T27" s="25"/>
      <c r="U27" s="1"/>
    </row>
    <row r="28" spans="1:256" ht="23.25">
      <c r="A28" s="1"/>
      <c r="B28" s="22"/>
      <c r="C28" s="23" t="s">
        <v>22</v>
      </c>
      <c r="D28" s="23"/>
      <c r="E28" s="23"/>
      <c r="F28" s="24">
        <f>F30+F31</f>
        <v>97377.8</v>
      </c>
      <c r="G28" s="24">
        <f aca="true" t="shared" si="9" ref="G28:BR28">G30+G31</f>
        <v>146292.6</v>
      </c>
      <c r="H28" s="24">
        <f t="shared" si="9"/>
        <v>146325.9</v>
      </c>
      <c r="I28" s="24">
        <f t="shared" si="9"/>
        <v>123018.8</v>
      </c>
      <c r="J28" s="24">
        <f t="shared" si="9"/>
        <v>116094.6</v>
      </c>
      <c r="K28" s="24">
        <f t="shared" si="9"/>
        <v>102785.9</v>
      </c>
      <c r="L28" s="24">
        <f t="shared" si="9"/>
        <v>0</v>
      </c>
      <c r="M28" s="24">
        <f t="shared" si="9"/>
        <v>0</v>
      </c>
      <c r="N28" s="24">
        <f t="shared" si="9"/>
        <v>0</v>
      </c>
      <c r="O28" s="24">
        <f t="shared" si="9"/>
        <v>0</v>
      </c>
      <c r="P28" s="24">
        <f t="shared" si="9"/>
        <v>0</v>
      </c>
      <c r="Q28" s="24">
        <f t="shared" si="9"/>
        <v>0</v>
      </c>
      <c r="R28" s="24">
        <f>R30+R31</f>
        <v>220396.6</v>
      </c>
      <c r="S28" s="24">
        <f>S30+S31</f>
        <v>262387.2</v>
      </c>
      <c r="T28" s="24">
        <f>T30+T31</f>
        <v>249111.8</v>
      </c>
      <c r="U28" s="24">
        <f t="shared" si="9"/>
        <v>0</v>
      </c>
      <c r="V28" s="24">
        <f t="shared" si="9"/>
        <v>0</v>
      </c>
      <c r="W28" s="24">
        <f t="shared" si="9"/>
        <v>0</v>
      </c>
      <c r="X28" s="24">
        <f t="shared" si="9"/>
        <v>0</v>
      </c>
      <c r="Y28" s="24">
        <f t="shared" si="9"/>
        <v>0</v>
      </c>
      <c r="Z28" s="24">
        <f t="shared" si="9"/>
        <v>0</v>
      </c>
      <c r="AA28" s="24">
        <f t="shared" si="9"/>
        <v>0</v>
      </c>
      <c r="AB28" s="24">
        <f t="shared" si="9"/>
        <v>0</v>
      </c>
      <c r="AC28" s="24">
        <f t="shared" si="9"/>
        <v>0</v>
      </c>
      <c r="AD28" s="24">
        <f t="shared" si="9"/>
        <v>0</v>
      </c>
      <c r="AE28" s="24">
        <f t="shared" si="9"/>
        <v>0</v>
      </c>
      <c r="AF28" s="24">
        <f t="shared" si="9"/>
        <v>0</v>
      </c>
      <c r="AG28" s="24">
        <f t="shared" si="9"/>
        <v>0</v>
      </c>
      <c r="AH28" s="24">
        <f t="shared" si="9"/>
        <v>0</v>
      </c>
      <c r="AI28" s="24">
        <f t="shared" si="9"/>
        <v>0</v>
      </c>
      <c r="AJ28" s="24">
        <f t="shared" si="9"/>
        <v>0</v>
      </c>
      <c r="AK28" s="24">
        <f t="shared" si="9"/>
        <v>0</v>
      </c>
      <c r="AL28" s="24">
        <f t="shared" si="9"/>
        <v>0</v>
      </c>
      <c r="AM28" s="24">
        <f t="shared" si="9"/>
        <v>0</v>
      </c>
      <c r="AN28" s="24">
        <f t="shared" si="9"/>
        <v>0</v>
      </c>
      <c r="AO28" s="24">
        <f t="shared" si="9"/>
        <v>0</v>
      </c>
      <c r="AP28" s="24">
        <f t="shared" si="9"/>
        <v>0</v>
      </c>
      <c r="AQ28" s="24">
        <f t="shared" si="9"/>
        <v>0</v>
      </c>
      <c r="AR28" s="24">
        <f t="shared" si="9"/>
        <v>0</v>
      </c>
      <c r="AS28" s="24">
        <f t="shared" si="9"/>
        <v>0</v>
      </c>
      <c r="AT28" s="24">
        <f t="shared" si="9"/>
        <v>0</v>
      </c>
      <c r="AU28" s="24">
        <f t="shared" si="9"/>
        <v>0</v>
      </c>
      <c r="AV28" s="24">
        <f t="shared" si="9"/>
        <v>0</v>
      </c>
      <c r="AW28" s="24">
        <f t="shared" si="9"/>
        <v>0</v>
      </c>
      <c r="AX28" s="24">
        <f t="shared" si="9"/>
        <v>0</v>
      </c>
      <c r="AY28" s="24">
        <f t="shared" si="9"/>
        <v>0</v>
      </c>
      <c r="AZ28" s="24">
        <f t="shared" si="9"/>
        <v>0</v>
      </c>
      <c r="BA28" s="24">
        <f t="shared" si="9"/>
        <v>0</v>
      </c>
      <c r="BB28" s="24">
        <f t="shared" si="9"/>
        <v>0</v>
      </c>
      <c r="BC28" s="24">
        <f t="shared" si="9"/>
        <v>0</v>
      </c>
      <c r="BD28" s="24">
        <f t="shared" si="9"/>
        <v>0</v>
      </c>
      <c r="BE28" s="24">
        <f t="shared" si="9"/>
        <v>0</v>
      </c>
      <c r="BF28" s="24">
        <f t="shared" si="9"/>
        <v>0</v>
      </c>
      <c r="BG28" s="24">
        <f t="shared" si="9"/>
        <v>0</v>
      </c>
      <c r="BH28" s="24">
        <f t="shared" si="9"/>
        <v>0</v>
      </c>
      <c r="BI28" s="24">
        <f t="shared" si="9"/>
        <v>0</v>
      </c>
      <c r="BJ28" s="24">
        <f t="shared" si="9"/>
        <v>0</v>
      </c>
      <c r="BK28" s="24">
        <f t="shared" si="9"/>
        <v>0</v>
      </c>
      <c r="BL28" s="24">
        <f t="shared" si="9"/>
        <v>0</v>
      </c>
      <c r="BM28" s="24">
        <f t="shared" si="9"/>
        <v>0</v>
      </c>
      <c r="BN28" s="24">
        <f t="shared" si="9"/>
        <v>0</v>
      </c>
      <c r="BO28" s="24">
        <f t="shared" si="9"/>
        <v>0</v>
      </c>
      <c r="BP28" s="24">
        <f t="shared" si="9"/>
        <v>0</v>
      </c>
      <c r="BQ28" s="24">
        <f t="shared" si="9"/>
        <v>0</v>
      </c>
      <c r="BR28" s="24">
        <f t="shared" si="9"/>
        <v>0</v>
      </c>
      <c r="BS28" s="24">
        <f aca="true" t="shared" si="10" ref="BS28:ED28">BS30+BS31</f>
        <v>0</v>
      </c>
      <c r="BT28" s="24">
        <f t="shared" si="10"/>
        <v>0</v>
      </c>
      <c r="BU28" s="24">
        <f t="shared" si="10"/>
        <v>0</v>
      </c>
      <c r="BV28" s="24">
        <f t="shared" si="10"/>
        <v>0</v>
      </c>
      <c r="BW28" s="24">
        <f t="shared" si="10"/>
        <v>0</v>
      </c>
      <c r="BX28" s="24">
        <f t="shared" si="10"/>
        <v>0</v>
      </c>
      <c r="BY28" s="24">
        <f t="shared" si="10"/>
        <v>0</v>
      </c>
      <c r="BZ28" s="24">
        <f t="shared" si="10"/>
        <v>0</v>
      </c>
      <c r="CA28" s="24">
        <f t="shared" si="10"/>
        <v>0</v>
      </c>
      <c r="CB28" s="24">
        <f t="shared" si="10"/>
        <v>0</v>
      </c>
      <c r="CC28" s="24">
        <f t="shared" si="10"/>
        <v>0</v>
      </c>
      <c r="CD28" s="24">
        <f t="shared" si="10"/>
        <v>0</v>
      </c>
      <c r="CE28" s="24">
        <f t="shared" si="10"/>
        <v>0</v>
      </c>
      <c r="CF28" s="24">
        <f t="shared" si="10"/>
        <v>0</v>
      </c>
      <c r="CG28" s="24">
        <f t="shared" si="10"/>
        <v>0</v>
      </c>
      <c r="CH28" s="24">
        <f t="shared" si="10"/>
        <v>0</v>
      </c>
      <c r="CI28" s="24">
        <f t="shared" si="10"/>
        <v>0</v>
      </c>
      <c r="CJ28" s="24">
        <f t="shared" si="10"/>
        <v>0</v>
      </c>
      <c r="CK28" s="24">
        <f t="shared" si="10"/>
        <v>0</v>
      </c>
      <c r="CL28" s="24">
        <f t="shared" si="10"/>
        <v>0</v>
      </c>
      <c r="CM28" s="24">
        <f t="shared" si="10"/>
        <v>0</v>
      </c>
      <c r="CN28" s="24">
        <f t="shared" si="10"/>
        <v>0</v>
      </c>
      <c r="CO28" s="24">
        <f t="shared" si="10"/>
        <v>0</v>
      </c>
      <c r="CP28" s="24">
        <f t="shared" si="10"/>
        <v>0</v>
      </c>
      <c r="CQ28" s="24">
        <f t="shared" si="10"/>
        <v>0</v>
      </c>
      <c r="CR28" s="24">
        <f t="shared" si="10"/>
        <v>0</v>
      </c>
      <c r="CS28" s="24">
        <f t="shared" si="10"/>
        <v>0</v>
      </c>
      <c r="CT28" s="24">
        <f t="shared" si="10"/>
        <v>0</v>
      </c>
      <c r="CU28" s="24">
        <f t="shared" si="10"/>
        <v>0</v>
      </c>
      <c r="CV28" s="24">
        <f t="shared" si="10"/>
        <v>0</v>
      </c>
      <c r="CW28" s="24">
        <f t="shared" si="10"/>
        <v>0</v>
      </c>
      <c r="CX28" s="24">
        <f t="shared" si="10"/>
        <v>0</v>
      </c>
      <c r="CY28" s="24">
        <f t="shared" si="10"/>
        <v>0</v>
      </c>
      <c r="CZ28" s="24">
        <f t="shared" si="10"/>
        <v>0</v>
      </c>
      <c r="DA28" s="24">
        <f t="shared" si="10"/>
        <v>0</v>
      </c>
      <c r="DB28" s="24">
        <f t="shared" si="10"/>
        <v>0</v>
      </c>
      <c r="DC28" s="24">
        <f t="shared" si="10"/>
        <v>0</v>
      </c>
      <c r="DD28" s="24">
        <f t="shared" si="10"/>
        <v>0</v>
      </c>
      <c r="DE28" s="24">
        <f t="shared" si="10"/>
        <v>0</v>
      </c>
      <c r="DF28" s="24">
        <f t="shared" si="10"/>
        <v>0</v>
      </c>
      <c r="DG28" s="24">
        <f t="shared" si="10"/>
        <v>0</v>
      </c>
      <c r="DH28" s="24">
        <f t="shared" si="10"/>
        <v>0</v>
      </c>
      <c r="DI28" s="24">
        <f t="shared" si="10"/>
        <v>0</v>
      </c>
      <c r="DJ28" s="24">
        <f t="shared" si="10"/>
        <v>0</v>
      </c>
      <c r="DK28" s="24">
        <f t="shared" si="10"/>
        <v>0</v>
      </c>
      <c r="DL28" s="24">
        <f t="shared" si="10"/>
        <v>0</v>
      </c>
      <c r="DM28" s="24">
        <f t="shared" si="10"/>
        <v>0</v>
      </c>
      <c r="DN28" s="24">
        <f t="shared" si="10"/>
        <v>0</v>
      </c>
      <c r="DO28" s="24">
        <f t="shared" si="10"/>
        <v>0</v>
      </c>
      <c r="DP28" s="24">
        <f t="shared" si="10"/>
        <v>0</v>
      </c>
      <c r="DQ28" s="24">
        <f t="shared" si="10"/>
        <v>0</v>
      </c>
      <c r="DR28" s="24">
        <f t="shared" si="10"/>
        <v>0</v>
      </c>
      <c r="DS28" s="24">
        <f t="shared" si="10"/>
        <v>0</v>
      </c>
      <c r="DT28" s="24">
        <f t="shared" si="10"/>
        <v>0</v>
      </c>
      <c r="DU28" s="24">
        <f t="shared" si="10"/>
        <v>0</v>
      </c>
      <c r="DV28" s="24">
        <f t="shared" si="10"/>
        <v>0</v>
      </c>
      <c r="DW28" s="24">
        <f t="shared" si="10"/>
        <v>0</v>
      </c>
      <c r="DX28" s="24">
        <f t="shared" si="10"/>
        <v>0</v>
      </c>
      <c r="DY28" s="24">
        <f t="shared" si="10"/>
        <v>0</v>
      </c>
      <c r="DZ28" s="24">
        <f t="shared" si="10"/>
        <v>0</v>
      </c>
      <c r="EA28" s="24">
        <f t="shared" si="10"/>
        <v>0</v>
      </c>
      <c r="EB28" s="24">
        <f t="shared" si="10"/>
        <v>0</v>
      </c>
      <c r="EC28" s="24">
        <f t="shared" si="10"/>
        <v>0</v>
      </c>
      <c r="ED28" s="24">
        <f t="shared" si="10"/>
        <v>0</v>
      </c>
      <c r="EE28" s="24">
        <f aca="true" t="shared" si="11" ref="EE28:GP28">EE30+EE31</f>
        <v>0</v>
      </c>
      <c r="EF28" s="24">
        <f t="shared" si="11"/>
        <v>0</v>
      </c>
      <c r="EG28" s="24">
        <f t="shared" si="11"/>
        <v>0</v>
      </c>
      <c r="EH28" s="24">
        <f t="shared" si="11"/>
        <v>0</v>
      </c>
      <c r="EI28" s="24">
        <f t="shared" si="11"/>
        <v>0</v>
      </c>
      <c r="EJ28" s="24">
        <f t="shared" si="11"/>
        <v>0</v>
      </c>
      <c r="EK28" s="24">
        <f t="shared" si="11"/>
        <v>0</v>
      </c>
      <c r="EL28" s="24">
        <f t="shared" si="11"/>
        <v>0</v>
      </c>
      <c r="EM28" s="24">
        <f t="shared" si="11"/>
        <v>0</v>
      </c>
      <c r="EN28" s="24">
        <f t="shared" si="11"/>
        <v>0</v>
      </c>
      <c r="EO28" s="24">
        <f t="shared" si="11"/>
        <v>0</v>
      </c>
      <c r="EP28" s="24">
        <f t="shared" si="11"/>
        <v>0</v>
      </c>
      <c r="EQ28" s="24">
        <f t="shared" si="11"/>
        <v>0</v>
      </c>
      <c r="ER28" s="24">
        <f t="shared" si="11"/>
        <v>0</v>
      </c>
      <c r="ES28" s="24">
        <f t="shared" si="11"/>
        <v>0</v>
      </c>
      <c r="ET28" s="24">
        <f t="shared" si="11"/>
        <v>0</v>
      </c>
      <c r="EU28" s="24">
        <f t="shared" si="11"/>
        <v>0</v>
      </c>
      <c r="EV28" s="24">
        <f t="shared" si="11"/>
        <v>0</v>
      </c>
      <c r="EW28" s="24">
        <f t="shared" si="11"/>
        <v>0</v>
      </c>
      <c r="EX28" s="24">
        <f t="shared" si="11"/>
        <v>0</v>
      </c>
      <c r="EY28" s="24">
        <f t="shared" si="11"/>
        <v>0</v>
      </c>
      <c r="EZ28" s="24">
        <f t="shared" si="11"/>
        <v>0</v>
      </c>
      <c r="FA28" s="24">
        <f t="shared" si="11"/>
        <v>0</v>
      </c>
      <c r="FB28" s="24">
        <f t="shared" si="11"/>
        <v>0</v>
      </c>
      <c r="FC28" s="24">
        <f t="shared" si="11"/>
        <v>0</v>
      </c>
      <c r="FD28" s="24">
        <f t="shared" si="11"/>
        <v>0</v>
      </c>
      <c r="FE28" s="24">
        <f t="shared" si="11"/>
        <v>0</v>
      </c>
      <c r="FF28" s="24">
        <f t="shared" si="11"/>
        <v>0</v>
      </c>
      <c r="FG28" s="24">
        <f t="shared" si="11"/>
        <v>0</v>
      </c>
      <c r="FH28" s="24">
        <f t="shared" si="11"/>
        <v>0</v>
      </c>
      <c r="FI28" s="24">
        <f t="shared" si="11"/>
        <v>0</v>
      </c>
      <c r="FJ28" s="24">
        <f t="shared" si="11"/>
        <v>0</v>
      </c>
      <c r="FK28" s="24">
        <f t="shared" si="11"/>
        <v>0</v>
      </c>
      <c r="FL28" s="24">
        <f t="shared" si="11"/>
        <v>0</v>
      </c>
      <c r="FM28" s="24">
        <f t="shared" si="11"/>
        <v>0</v>
      </c>
      <c r="FN28" s="24">
        <f t="shared" si="11"/>
        <v>0</v>
      </c>
      <c r="FO28" s="24">
        <f t="shared" si="11"/>
        <v>0</v>
      </c>
      <c r="FP28" s="24">
        <f t="shared" si="11"/>
        <v>0</v>
      </c>
      <c r="FQ28" s="24">
        <f t="shared" si="11"/>
        <v>0</v>
      </c>
      <c r="FR28" s="24">
        <f t="shared" si="11"/>
        <v>0</v>
      </c>
      <c r="FS28" s="24">
        <f t="shared" si="11"/>
        <v>0</v>
      </c>
      <c r="FT28" s="24">
        <f t="shared" si="11"/>
        <v>0</v>
      </c>
      <c r="FU28" s="24">
        <f t="shared" si="11"/>
        <v>0</v>
      </c>
      <c r="FV28" s="24">
        <f t="shared" si="11"/>
        <v>0</v>
      </c>
      <c r="FW28" s="24">
        <f t="shared" si="11"/>
        <v>0</v>
      </c>
      <c r="FX28" s="24">
        <f t="shared" si="11"/>
        <v>0</v>
      </c>
      <c r="FY28" s="24">
        <f t="shared" si="11"/>
        <v>0</v>
      </c>
      <c r="FZ28" s="24">
        <f t="shared" si="11"/>
        <v>0</v>
      </c>
      <c r="GA28" s="24">
        <f t="shared" si="11"/>
        <v>0</v>
      </c>
      <c r="GB28" s="24">
        <f t="shared" si="11"/>
        <v>0</v>
      </c>
      <c r="GC28" s="24">
        <f t="shared" si="11"/>
        <v>0</v>
      </c>
      <c r="GD28" s="24">
        <f t="shared" si="11"/>
        <v>0</v>
      </c>
      <c r="GE28" s="24">
        <f t="shared" si="11"/>
        <v>0</v>
      </c>
      <c r="GF28" s="24">
        <f t="shared" si="11"/>
        <v>0</v>
      </c>
      <c r="GG28" s="24">
        <f t="shared" si="11"/>
        <v>0</v>
      </c>
      <c r="GH28" s="24">
        <f t="shared" si="11"/>
        <v>0</v>
      </c>
      <c r="GI28" s="24">
        <f t="shared" si="11"/>
        <v>0</v>
      </c>
      <c r="GJ28" s="24">
        <f t="shared" si="11"/>
        <v>0</v>
      </c>
      <c r="GK28" s="24">
        <f t="shared" si="11"/>
        <v>0</v>
      </c>
      <c r="GL28" s="24">
        <f t="shared" si="11"/>
        <v>0</v>
      </c>
      <c r="GM28" s="24">
        <f t="shared" si="11"/>
        <v>0</v>
      </c>
      <c r="GN28" s="24">
        <f t="shared" si="11"/>
        <v>0</v>
      </c>
      <c r="GO28" s="24">
        <f t="shared" si="11"/>
        <v>0</v>
      </c>
      <c r="GP28" s="24">
        <f t="shared" si="11"/>
        <v>0</v>
      </c>
      <c r="GQ28" s="24">
        <f aca="true" t="shared" si="12" ref="GQ28:IV28">GQ30+GQ31</f>
        <v>0</v>
      </c>
      <c r="GR28" s="24">
        <f t="shared" si="12"/>
        <v>0</v>
      </c>
      <c r="GS28" s="24">
        <f t="shared" si="12"/>
        <v>0</v>
      </c>
      <c r="GT28" s="24">
        <f t="shared" si="12"/>
        <v>0</v>
      </c>
      <c r="GU28" s="24">
        <f t="shared" si="12"/>
        <v>0</v>
      </c>
      <c r="GV28" s="24">
        <f t="shared" si="12"/>
        <v>0</v>
      </c>
      <c r="GW28" s="24">
        <f t="shared" si="12"/>
        <v>0</v>
      </c>
      <c r="GX28" s="24">
        <f t="shared" si="12"/>
        <v>0</v>
      </c>
      <c r="GY28" s="24">
        <f t="shared" si="12"/>
        <v>0</v>
      </c>
      <c r="GZ28" s="24">
        <f t="shared" si="12"/>
        <v>0</v>
      </c>
      <c r="HA28" s="24">
        <f t="shared" si="12"/>
        <v>0</v>
      </c>
      <c r="HB28" s="24">
        <f t="shared" si="12"/>
        <v>0</v>
      </c>
      <c r="HC28" s="24">
        <f t="shared" si="12"/>
        <v>0</v>
      </c>
      <c r="HD28" s="24">
        <f t="shared" si="12"/>
        <v>0</v>
      </c>
      <c r="HE28" s="24">
        <f t="shared" si="12"/>
        <v>0</v>
      </c>
      <c r="HF28" s="24">
        <f t="shared" si="12"/>
        <v>0</v>
      </c>
      <c r="HG28" s="24">
        <f t="shared" si="12"/>
        <v>0</v>
      </c>
      <c r="HH28" s="24">
        <f t="shared" si="12"/>
        <v>0</v>
      </c>
      <c r="HI28" s="24">
        <f t="shared" si="12"/>
        <v>0</v>
      </c>
      <c r="HJ28" s="24">
        <f t="shared" si="12"/>
        <v>0</v>
      </c>
      <c r="HK28" s="24">
        <f t="shared" si="12"/>
        <v>0</v>
      </c>
      <c r="HL28" s="24">
        <f t="shared" si="12"/>
        <v>0</v>
      </c>
      <c r="HM28" s="24">
        <f t="shared" si="12"/>
        <v>0</v>
      </c>
      <c r="HN28" s="24">
        <f t="shared" si="12"/>
        <v>0</v>
      </c>
      <c r="HO28" s="24">
        <f t="shared" si="12"/>
        <v>0</v>
      </c>
      <c r="HP28" s="24">
        <f t="shared" si="12"/>
        <v>0</v>
      </c>
      <c r="HQ28" s="24">
        <f t="shared" si="12"/>
        <v>0</v>
      </c>
      <c r="HR28" s="24">
        <f t="shared" si="12"/>
        <v>0</v>
      </c>
      <c r="HS28" s="24">
        <f t="shared" si="12"/>
        <v>0</v>
      </c>
      <c r="HT28" s="24">
        <f t="shared" si="12"/>
        <v>0</v>
      </c>
      <c r="HU28" s="24">
        <f t="shared" si="12"/>
        <v>0</v>
      </c>
      <c r="HV28" s="24">
        <f t="shared" si="12"/>
        <v>0</v>
      </c>
      <c r="HW28" s="24">
        <f t="shared" si="12"/>
        <v>0</v>
      </c>
      <c r="HX28" s="24">
        <f t="shared" si="12"/>
        <v>0</v>
      </c>
      <c r="HY28" s="24">
        <f t="shared" si="12"/>
        <v>0</v>
      </c>
      <c r="HZ28" s="24">
        <f t="shared" si="12"/>
        <v>0</v>
      </c>
      <c r="IA28" s="24">
        <f t="shared" si="12"/>
        <v>0</v>
      </c>
      <c r="IB28" s="24">
        <f t="shared" si="12"/>
        <v>0</v>
      </c>
      <c r="IC28" s="24">
        <f t="shared" si="12"/>
        <v>0</v>
      </c>
      <c r="ID28" s="24">
        <f t="shared" si="12"/>
        <v>0</v>
      </c>
      <c r="IE28" s="24">
        <f t="shared" si="12"/>
        <v>0</v>
      </c>
      <c r="IF28" s="24">
        <f t="shared" si="12"/>
        <v>0</v>
      </c>
      <c r="IG28" s="24">
        <f t="shared" si="12"/>
        <v>0</v>
      </c>
      <c r="IH28" s="24">
        <f t="shared" si="12"/>
        <v>0</v>
      </c>
      <c r="II28" s="24">
        <f t="shared" si="12"/>
        <v>0</v>
      </c>
      <c r="IJ28" s="24">
        <f t="shared" si="12"/>
        <v>0</v>
      </c>
      <c r="IK28" s="24">
        <f t="shared" si="12"/>
        <v>0</v>
      </c>
      <c r="IL28" s="24">
        <f t="shared" si="12"/>
        <v>0</v>
      </c>
      <c r="IM28" s="24">
        <f t="shared" si="12"/>
        <v>0</v>
      </c>
      <c r="IN28" s="24">
        <f t="shared" si="12"/>
        <v>0</v>
      </c>
      <c r="IO28" s="24">
        <f t="shared" si="12"/>
        <v>0</v>
      </c>
      <c r="IP28" s="24">
        <f t="shared" si="12"/>
        <v>0</v>
      </c>
      <c r="IQ28" s="24">
        <f t="shared" si="12"/>
        <v>0</v>
      </c>
      <c r="IR28" s="24">
        <f t="shared" si="12"/>
        <v>0</v>
      </c>
      <c r="IS28" s="24">
        <f t="shared" si="12"/>
        <v>0</v>
      </c>
      <c r="IT28" s="24">
        <f t="shared" si="12"/>
        <v>0</v>
      </c>
      <c r="IU28" s="24">
        <f t="shared" si="12"/>
        <v>0</v>
      </c>
      <c r="IV28" s="24">
        <f t="shared" si="12"/>
        <v>0</v>
      </c>
    </row>
    <row r="29" spans="1:21" ht="23.25">
      <c r="A29" s="1"/>
      <c r="B29" s="22"/>
      <c r="C29" s="23"/>
      <c r="D29" s="23"/>
      <c r="E29" s="23"/>
      <c r="F29" s="24"/>
      <c r="G29" s="25"/>
      <c r="H29" s="26"/>
      <c r="I29" s="25"/>
      <c r="J29" s="26"/>
      <c r="K29" s="24"/>
      <c r="L29" s="25"/>
      <c r="M29" s="26"/>
      <c r="N29" s="24"/>
      <c r="O29" s="25"/>
      <c r="P29" s="26"/>
      <c r="Q29" s="24"/>
      <c r="R29" s="25"/>
      <c r="S29" s="26"/>
      <c r="T29" s="25"/>
      <c r="U29" s="1"/>
    </row>
    <row r="30" spans="1:21" ht="23.25">
      <c r="A30" s="1"/>
      <c r="B30" s="22"/>
      <c r="C30" s="23"/>
      <c r="D30" s="23" t="s">
        <v>14</v>
      </c>
      <c r="E30" s="23"/>
      <c r="F30" s="24">
        <v>97377.8</v>
      </c>
      <c r="G30" s="25">
        <v>146292.6</v>
      </c>
      <c r="H30" s="26">
        <v>146325.9</v>
      </c>
      <c r="I30" s="25">
        <v>123018.8</v>
      </c>
      <c r="J30" s="26">
        <v>116094.6</v>
      </c>
      <c r="K30" s="24">
        <v>102785.9</v>
      </c>
      <c r="L30" s="25"/>
      <c r="M30" s="26"/>
      <c r="N30" s="24"/>
      <c r="O30" s="25"/>
      <c r="P30" s="26"/>
      <c r="Q30" s="24"/>
      <c r="R30" s="24">
        <f>F30+I30+L30+O30</f>
        <v>220396.6</v>
      </c>
      <c r="S30" s="24">
        <f>G30+J30+M30+P30</f>
        <v>262387.2</v>
      </c>
      <c r="T30" s="25">
        <f>H30+K30+N30+Q30</f>
        <v>249111.8</v>
      </c>
      <c r="U30" s="1"/>
    </row>
    <row r="31" spans="1:21" ht="23.25">
      <c r="A31" s="1"/>
      <c r="B31" s="22"/>
      <c r="C31" s="28"/>
      <c r="D31" s="23" t="s">
        <v>15</v>
      </c>
      <c r="E31" s="23"/>
      <c r="F31" s="24"/>
      <c r="G31" s="25"/>
      <c r="H31" s="26"/>
      <c r="I31" s="25"/>
      <c r="J31" s="26"/>
      <c r="K31" s="24"/>
      <c r="L31" s="25"/>
      <c r="M31" s="26"/>
      <c r="N31" s="24"/>
      <c r="O31" s="25"/>
      <c r="P31" s="26"/>
      <c r="Q31" s="24"/>
      <c r="R31" s="25"/>
      <c r="S31" s="26"/>
      <c r="T31" s="25"/>
      <c r="U31" s="1"/>
    </row>
    <row r="32" spans="1:21" ht="23.25">
      <c r="A32" s="1"/>
      <c r="B32" s="22"/>
      <c r="C32" s="28"/>
      <c r="D32" s="23"/>
      <c r="E32" s="23"/>
      <c r="F32" s="24"/>
      <c r="G32" s="25"/>
      <c r="H32" s="26"/>
      <c r="I32" s="25"/>
      <c r="J32" s="26"/>
      <c r="K32" s="24"/>
      <c r="L32" s="25"/>
      <c r="M32" s="26"/>
      <c r="N32" s="24"/>
      <c r="O32" s="25"/>
      <c r="P32" s="26"/>
      <c r="Q32" s="24"/>
      <c r="R32" s="25"/>
      <c r="S32" s="26"/>
      <c r="T32" s="25"/>
      <c r="U32" s="1"/>
    </row>
    <row r="33" spans="1:21" ht="23.25">
      <c r="A33" s="1"/>
      <c r="B33" s="22"/>
      <c r="C33" s="23" t="s">
        <v>23</v>
      </c>
      <c r="D33" s="23"/>
      <c r="E33" s="23"/>
      <c r="F33" s="24">
        <f>F35+F36</f>
        <v>78265.9</v>
      </c>
      <c r="G33" s="24">
        <f aca="true" t="shared" si="13" ref="G33:Q33">G35+G36</f>
        <v>163243.2</v>
      </c>
      <c r="H33" s="24">
        <f t="shared" si="13"/>
        <v>163243.2</v>
      </c>
      <c r="I33" s="24">
        <f t="shared" si="13"/>
        <v>468986</v>
      </c>
      <c r="J33" s="24">
        <f t="shared" si="13"/>
        <v>507629.69999999995</v>
      </c>
      <c r="K33" s="24">
        <f t="shared" si="13"/>
        <v>538609.7</v>
      </c>
      <c r="L33" s="24">
        <f t="shared" si="13"/>
        <v>0</v>
      </c>
      <c r="M33" s="24">
        <f t="shared" si="13"/>
        <v>0</v>
      </c>
      <c r="N33" s="24">
        <f t="shared" si="13"/>
        <v>0</v>
      </c>
      <c r="O33" s="24">
        <f t="shared" si="13"/>
        <v>0</v>
      </c>
      <c r="P33" s="24">
        <f t="shared" si="13"/>
        <v>0</v>
      </c>
      <c r="Q33" s="24">
        <f t="shared" si="13"/>
        <v>0</v>
      </c>
      <c r="R33" s="24">
        <f>R35+R36</f>
        <v>547251.8999999999</v>
      </c>
      <c r="S33" s="24">
        <f>S35+S36</f>
        <v>670872.9</v>
      </c>
      <c r="T33" s="25">
        <f>T35+T36</f>
        <v>701852.9</v>
      </c>
      <c r="U33" s="1"/>
    </row>
    <row r="34" spans="1:21" ht="23.25">
      <c r="A34" s="1"/>
      <c r="B34" s="22"/>
      <c r="C34" s="23"/>
      <c r="D34" s="23"/>
      <c r="E34" s="23"/>
      <c r="F34" s="24"/>
      <c r="G34" s="25"/>
      <c r="H34" s="26"/>
      <c r="I34" s="25"/>
      <c r="J34" s="26"/>
      <c r="K34" s="24"/>
      <c r="L34" s="25"/>
      <c r="M34" s="26"/>
      <c r="N34" s="24"/>
      <c r="O34" s="25"/>
      <c r="P34" s="26"/>
      <c r="Q34" s="24"/>
      <c r="R34" s="24"/>
      <c r="S34" s="24"/>
      <c r="T34" s="25"/>
      <c r="U34" s="1"/>
    </row>
    <row r="35" spans="1:21" ht="23.25">
      <c r="A35" s="1"/>
      <c r="B35" s="22"/>
      <c r="C35" s="23"/>
      <c r="D35" s="23" t="s">
        <v>14</v>
      </c>
      <c r="E35" s="23"/>
      <c r="F35" s="24">
        <v>78265.9</v>
      </c>
      <c r="G35" s="25">
        <v>163243.2</v>
      </c>
      <c r="H35" s="26">
        <v>163243.2</v>
      </c>
      <c r="I35" s="25">
        <v>325280.3</v>
      </c>
      <c r="J35" s="26">
        <v>375503.6</v>
      </c>
      <c r="K35" s="24">
        <f>403209.5+3274.1</f>
        <v>406483.6</v>
      </c>
      <c r="L35" s="25"/>
      <c r="M35" s="26"/>
      <c r="N35" s="24"/>
      <c r="O35" s="25"/>
      <c r="P35" s="26"/>
      <c r="Q35" s="24"/>
      <c r="R35" s="24">
        <f aca="true" t="shared" si="14" ref="R35:T36">F35+I35+L35+O35</f>
        <v>403546.19999999995</v>
      </c>
      <c r="S35" s="24">
        <f t="shared" si="14"/>
        <v>538746.8</v>
      </c>
      <c r="T35" s="25">
        <f t="shared" si="14"/>
        <v>569726.8</v>
      </c>
      <c r="U35" s="1"/>
    </row>
    <row r="36" spans="1:21" ht="23.25">
      <c r="A36" s="1"/>
      <c r="B36" s="22"/>
      <c r="C36" s="28"/>
      <c r="D36" s="23" t="s">
        <v>15</v>
      </c>
      <c r="E36" s="23"/>
      <c r="F36" s="24"/>
      <c r="G36" s="25"/>
      <c r="H36" s="26"/>
      <c r="I36" s="25">
        <v>143705.7</v>
      </c>
      <c r="J36" s="26">
        <v>132126.1</v>
      </c>
      <c r="K36" s="24">
        <v>132126.1</v>
      </c>
      <c r="L36" s="25"/>
      <c r="M36" s="26"/>
      <c r="N36" s="24"/>
      <c r="O36" s="25"/>
      <c r="P36" s="26"/>
      <c r="Q36" s="24"/>
      <c r="R36" s="24">
        <f t="shared" si="14"/>
        <v>143705.7</v>
      </c>
      <c r="S36" s="24">
        <f t="shared" si="14"/>
        <v>132126.1</v>
      </c>
      <c r="T36" s="25">
        <f t="shared" si="14"/>
        <v>132126.1</v>
      </c>
      <c r="U36" s="1"/>
    </row>
    <row r="37" spans="1:21" ht="23.25">
      <c r="A37" s="1"/>
      <c r="B37" s="22"/>
      <c r="C37" s="28"/>
      <c r="D37" s="23"/>
      <c r="E37" s="23"/>
      <c r="F37" s="24"/>
      <c r="G37" s="25"/>
      <c r="H37" s="26"/>
      <c r="I37" s="25"/>
      <c r="J37" s="26"/>
      <c r="K37" s="24"/>
      <c r="L37" s="25"/>
      <c r="M37" s="26"/>
      <c r="N37" s="24"/>
      <c r="O37" s="25"/>
      <c r="P37" s="26"/>
      <c r="Q37" s="24"/>
      <c r="R37" s="25"/>
      <c r="S37" s="26"/>
      <c r="T37" s="25"/>
      <c r="U37" s="1"/>
    </row>
    <row r="38" spans="1:21" ht="23.25">
      <c r="A38" s="1"/>
      <c r="B38" s="22"/>
      <c r="C38" s="28"/>
      <c r="D38" s="23"/>
      <c r="E38" s="23"/>
      <c r="F38" s="24"/>
      <c r="G38" s="25"/>
      <c r="H38" s="26"/>
      <c r="I38" s="25"/>
      <c r="J38" s="26"/>
      <c r="K38" s="24"/>
      <c r="L38" s="25"/>
      <c r="M38" s="26"/>
      <c r="N38" s="24"/>
      <c r="O38" s="25"/>
      <c r="P38" s="26"/>
      <c r="Q38" s="24"/>
      <c r="R38" s="25"/>
      <c r="S38" s="26"/>
      <c r="T38" s="25"/>
      <c r="U38" s="1"/>
    </row>
    <row r="39" spans="1:21" ht="23.25">
      <c r="A39" s="1"/>
      <c r="B39" s="22"/>
      <c r="C39" s="28"/>
      <c r="D39" s="23"/>
      <c r="E39" s="23"/>
      <c r="F39" s="24"/>
      <c r="G39" s="25"/>
      <c r="H39" s="26"/>
      <c r="I39" s="25"/>
      <c r="J39" s="26"/>
      <c r="K39" s="24"/>
      <c r="L39" s="25"/>
      <c r="M39" s="26"/>
      <c r="N39" s="24"/>
      <c r="O39" s="25"/>
      <c r="P39" s="26"/>
      <c r="Q39" s="24"/>
      <c r="R39" s="25"/>
      <c r="S39" s="26"/>
      <c r="T39" s="25"/>
      <c r="U39" s="1"/>
    </row>
    <row r="40" spans="1:21" ht="23.25">
      <c r="A40" s="1"/>
      <c r="B40" s="22"/>
      <c r="C40" s="28"/>
      <c r="D40" s="23"/>
      <c r="E40" s="23"/>
      <c r="F40" s="24"/>
      <c r="G40" s="25"/>
      <c r="H40" s="26"/>
      <c r="I40" s="25"/>
      <c r="J40" s="26"/>
      <c r="K40" s="24"/>
      <c r="L40" s="25"/>
      <c r="M40" s="26"/>
      <c r="N40" s="24"/>
      <c r="O40" s="25"/>
      <c r="P40" s="26"/>
      <c r="Q40" s="24"/>
      <c r="R40" s="25"/>
      <c r="S40" s="26"/>
      <c r="T40" s="25"/>
      <c r="U40" s="1"/>
    </row>
    <row r="41" spans="1:21" ht="23.25">
      <c r="A41" s="1"/>
      <c r="B41" s="22"/>
      <c r="C41" s="28"/>
      <c r="D41" s="23"/>
      <c r="E41" s="23"/>
      <c r="F41" s="24"/>
      <c r="G41" s="25"/>
      <c r="H41" s="26"/>
      <c r="I41" s="25"/>
      <c r="J41" s="26"/>
      <c r="K41" s="24"/>
      <c r="L41" s="25"/>
      <c r="M41" s="26"/>
      <c r="N41" s="24"/>
      <c r="O41" s="25"/>
      <c r="P41" s="26"/>
      <c r="Q41" s="24"/>
      <c r="R41" s="25"/>
      <c r="S41" s="26"/>
      <c r="T41" s="25"/>
      <c r="U41" s="1"/>
    </row>
    <row r="42" spans="1:21" ht="23.25">
      <c r="A42" s="1"/>
      <c r="B42" s="22"/>
      <c r="C42" s="28"/>
      <c r="D42" s="23"/>
      <c r="E42" s="23"/>
      <c r="F42" s="24"/>
      <c r="G42" s="25"/>
      <c r="H42" s="26"/>
      <c r="I42" s="25"/>
      <c r="J42" s="26"/>
      <c r="K42" s="24"/>
      <c r="L42" s="25"/>
      <c r="M42" s="26"/>
      <c r="N42" s="24"/>
      <c r="O42" s="25"/>
      <c r="P42" s="26"/>
      <c r="Q42" s="24"/>
      <c r="R42" s="25"/>
      <c r="S42" s="26"/>
      <c r="T42" s="25"/>
      <c r="U42" s="1"/>
    </row>
    <row r="43" spans="1:21" ht="23.25">
      <c r="A43" s="1"/>
      <c r="B43" s="22"/>
      <c r="C43" s="28"/>
      <c r="D43" s="23"/>
      <c r="E43" s="23"/>
      <c r="F43" s="24"/>
      <c r="G43" s="25"/>
      <c r="H43" s="26"/>
      <c r="I43" s="25"/>
      <c r="J43" s="26"/>
      <c r="K43" s="24"/>
      <c r="L43" s="25"/>
      <c r="M43" s="26"/>
      <c r="N43" s="24"/>
      <c r="O43" s="25"/>
      <c r="P43" s="26"/>
      <c r="Q43" s="24"/>
      <c r="R43" s="25"/>
      <c r="S43" s="26"/>
      <c r="T43" s="25"/>
      <c r="U43" s="1"/>
    </row>
    <row r="44" spans="1:21" ht="23.25">
      <c r="A44" s="1"/>
      <c r="B44" s="22"/>
      <c r="C44" s="23"/>
      <c r="D44" s="23"/>
      <c r="E44" s="23"/>
      <c r="F44" s="24"/>
      <c r="G44" s="25"/>
      <c r="H44" s="26"/>
      <c r="I44" s="25"/>
      <c r="J44" s="26"/>
      <c r="K44" s="24"/>
      <c r="L44" s="25"/>
      <c r="M44" s="26"/>
      <c r="N44" s="24"/>
      <c r="O44" s="25"/>
      <c r="P44" s="26"/>
      <c r="Q44" s="24"/>
      <c r="R44" s="25"/>
      <c r="S44" s="26"/>
      <c r="T44" s="25"/>
      <c r="U44" s="1"/>
    </row>
    <row r="45" spans="1:21" ht="23.25">
      <c r="A45" s="1"/>
      <c r="B45" s="29"/>
      <c r="C45" s="30"/>
      <c r="D45" s="30"/>
      <c r="E45" s="30"/>
      <c r="F45" s="31"/>
      <c r="G45" s="32"/>
      <c r="H45" s="33"/>
      <c r="I45" s="32"/>
      <c r="J45" s="33"/>
      <c r="K45" s="31"/>
      <c r="L45" s="32"/>
      <c r="M45" s="33"/>
      <c r="N45" s="31"/>
      <c r="O45" s="32"/>
      <c r="P45" s="33"/>
      <c r="Q45" s="31"/>
      <c r="R45" s="32"/>
      <c r="S45" s="33"/>
      <c r="T45" s="32"/>
      <c r="U45" s="1"/>
    </row>
    <row r="46" spans="1:21" ht="23.25">
      <c r="A46" s="1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5" t="s">
        <v>30</v>
      </c>
      <c r="U46" s="1"/>
    </row>
    <row r="47" spans="1:21" ht="23.25">
      <c r="A47" s="1"/>
      <c r="B47" s="6"/>
      <c r="C47" s="7"/>
      <c r="D47" s="7"/>
      <c r="E47" s="7"/>
      <c r="F47" s="8" t="s">
        <v>5</v>
      </c>
      <c r="G47" s="9"/>
      <c r="H47" s="10"/>
      <c r="I47" s="8" t="s">
        <v>6</v>
      </c>
      <c r="J47" s="9"/>
      <c r="K47" s="10"/>
      <c r="L47" s="8" t="s">
        <v>7</v>
      </c>
      <c r="M47" s="9"/>
      <c r="N47" s="10"/>
      <c r="O47" s="8" t="s">
        <v>8</v>
      </c>
      <c r="P47" s="9"/>
      <c r="Q47" s="10"/>
      <c r="R47" s="8" t="s">
        <v>9</v>
      </c>
      <c r="S47" s="9"/>
      <c r="T47" s="10"/>
      <c r="U47" s="1"/>
    </row>
    <row r="48" spans="1:21" ht="23.25">
      <c r="A48" s="1"/>
      <c r="B48" s="11" t="s">
        <v>10</v>
      </c>
      <c r="C48" s="2"/>
      <c r="D48" s="2"/>
      <c r="E48" s="2"/>
      <c r="F48" s="12"/>
      <c r="G48" s="13"/>
      <c r="H48" s="14"/>
      <c r="I48" s="12"/>
      <c r="J48" s="13"/>
      <c r="K48" s="14"/>
      <c r="L48" s="12"/>
      <c r="M48" s="13"/>
      <c r="N48" s="14"/>
      <c r="O48" s="12"/>
      <c r="P48" s="13"/>
      <c r="Q48" s="14"/>
      <c r="R48" s="12"/>
      <c r="S48" s="13"/>
      <c r="T48" s="15"/>
      <c r="U48" s="1"/>
    </row>
    <row r="49" spans="1:21" ht="23.25">
      <c r="A49" s="1"/>
      <c r="B49" s="16"/>
      <c r="C49" s="17"/>
      <c r="D49" s="17"/>
      <c r="E49" s="17"/>
      <c r="F49" s="18" t="s">
        <v>11</v>
      </c>
      <c r="G49" s="19" t="s">
        <v>12</v>
      </c>
      <c r="H49" s="20" t="s">
        <v>13</v>
      </c>
      <c r="I49" s="18" t="s">
        <v>11</v>
      </c>
      <c r="J49" s="19" t="s">
        <v>12</v>
      </c>
      <c r="K49" s="20" t="s">
        <v>13</v>
      </c>
      <c r="L49" s="18" t="s">
        <v>11</v>
      </c>
      <c r="M49" s="19" t="s">
        <v>12</v>
      </c>
      <c r="N49" s="20" t="s">
        <v>13</v>
      </c>
      <c r="O49" s="18" t="s">
        <v>11</v>
      </c>
      <c r="P49" s="19" t="s">
        <v>12</v>
      </c>
      <c r="Q49" s="20" t="s">
        <v>13</v>
      </c>
      <c r="R49" s="18" t="s">
        <v>11</v>
      </c>
      <c r="S49" s="19" t="s">
        <v>12</v>
      </c>
      <c r="T49" s="21" t="s">
        <v>13</v>
      </c>
      <c r="U49" s="1"/>
    </row>
    <row r="50" spans="1:21" ht="23.25">
      <c r="A50" s="1"/>
      <c r="B50" s="22"/>
      <c r="C50" s="23"/>
      <c r="D50" s="23"/>
      <c r="E50" s="23"/>
      <c r="F50" s="24"/>
      <c r="G50" s="25"/>
      <c r="H50" s="26"/>
      <c r="I50" s="25"/>
      <c r="J50" s="26"/>
      <c r="K50" s="24"/>
      <c r="L50" s="25"/>
      <c r="M50" s="26"/>
      <c r="N50" s="24"/>
      <c r="O50" s="25"/>
      <c r="P50" s="26"/>
      <c r="Q50" s="24"/>
      <c r="R50" s="25"/>
      <c r="S50" s="26"/>
      <c r="T50" s="25"/>
      <c r="U50" s="1"/>
    </row>
    <row r="51" spans="1:21" ht="23.25">
      <c r="A51" s="1"/>
      <c r="B51" s="22"/>
      <c r="C51" s="23" t="s">
        <v>24</v>
      </c>
      <c r="D51" s="23"/>
      <c r="E51" s="23"/>
      <c r="F51" s="24">
        <v>950343.5</v>
      </c>
      <c r="G51" s="24">
        <f>G53+G54</f>
        <v>917446.8</v>
      </c>
      <c r="H51" s="24">
        <f aca="true" t="shared" si="15" ref="H51:T51">H53+H54</f>
        <v>917446.8</v>
      </c>
      <c r="I51" s="24">
        <f t="shared" si="15"/>
        <v>2663214.5</v>
      </c>
      <c r="J51" s="24">
        <f t="shared" si="15"/>
        <v>3015835.3</v>
      </c>
      <c r="K51" s="24">
        <f t="shared" si="15"/>
        <v>2566086.8</v>
      </c>
      <c r="L51" s="24">
        <f t="shared" si="15"/>
        <v>0</v>
      </c>
      <c r="M51" s="24">
        <f t="shared" si="15"/>
        <v>0</v>
      </c>
      <c r="N51" s="24">
        <f t="shared" si="15"/>
        <v>1049.6</v>
      </c>
      <c r="O51" s="24">
        <f t="shared" si="15"/>
        <v>-2947.5</v>
      </c>
      <c r="P51" s="24">
        <f t="shared" si="15"/>
        <v>-2947.5</v>
      </c>
      <c r="Q51" s="24">
        <f t="shared" si="15"/>
        <v>-2573</v>
      </c>
      <c r="R51" s="24">
        <f t="shared" si="15"/>
        <v>3610610.5</v>
      </c>
      <c r="S51" s="24">
        <f t="shared" si="15"/>
        <v>3930334.5999999996</v>
      </c>
      <c r="T51" s="25">
        <f t="shared" si="15"/>
        <v>3482010.1999999997</v>
      </c>
      <c r="U51" s="1"/>
    </row>
    <row r="52" spans="1:21" ht="23.25">
      <c r="A52" s="1"/>
      <c r="B52" s="22"/>
      <c r="C52" s="23"/>
      <c r="D52" s="23"/>
      <c r="E52" s="23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5"/>
      <c r="U52" s="1"/>
    </row>
    <row r="53" spans="1:21" ht="23.25">
      <c r="A53" s="1"/>
      <c r="B53" s="22"/>
      <c r="C53" s="28"/>
      <c r="D53" s="23" t="s">
        <v>14</v>
      </c>
      <c r="E53" s="23"/>
      <c r="F53" s="24">
        <v>950343.5</v>
      </c>
      <c r="G53" s="25">
        <v>917446.8</v>
      </c>
      <c r="H53" s="26">
        <v>917446.8</v>
      </c>
      <c r="I53" s="25">
        <v>2663214.5</v>
      </c>
      <c r="J53" s="26">
        <v>3015835.3</v>
      </c>
      <c r="K53" s="24">
        <v>2566086.8</v>
      </c>
      <c r="L53" s="25"/>
      <c r="M53" s="26"/>
      <c r="N53" s="24">
        <v>1049.6</v>
      </c>
      <c r="O53" s="25">
        <v>-2947.5</v>
      </c>
      <c r="P53" s="26">
        <v>-2947.5</v>
      </c>
      <c r="Q53" s="24">
        <v>-2573</v>
      </c>
      <c r="R53" s="24">
        <f>F53+I53+L53+O53</f>
        <v>3610610.5</v>
      </c>
      <c r="S53" s="24">
        <f>G53+J53+M53+P53</f>
        <v>3930334.5999999996</v>
      </c>
      <c r="T53" s="25">
        <f>H53+K53+N53+Q53</f>
        <v>3482010.1999999997</v>
      </c>
      <c r="U53" s="1"/>
    </row>
    <row r="54" spans="1:21" ht="23.25">
      <c r="A54" s="1"/>
      <c r="B54" s="22"/>
      <c r="C54" s="23"/>
      <c r="D54" s="23" t="s">
        <v>15</v>
      </c>
      <c r="E54" s="23"/>
      <c r="F54" s="24"/>
      <c r="G54" s="25"/>
      <c r="H54" s="26"/>
      <c r="I54" s="25"/>
      <c r="J54" s="26"/>
      <c r="K54" s="24"/>
      <c r="L54" s="25"/>
      <c r="M54" s="26"/>
      <c r="N54" s="24"/>
      <c r="O54" s="25"/>
      <c r="P54" s="26"/>
      <c r="Q54" s="24"/>
      <c r="R54" s="25"/>
      <c r="S54" s="26"/>
      <c r="T54" s="25"/>
      <c r="U54" s="1"/>
    </row>
    <row r="55" spans="1:21" ht="23.25">
      <c r="A55" s="1"/>
      <c r="B55" s="22"/>
      <c r="C55" s="23"/>
      <c r="D55" s="23"/>
      <c r="E55" s="23"/>
      <c r="F55" s="24"/>
      <c r="G55" s="25"/>
      <c r="H55" s="26"/>
      <c r="I55" s="25"/>
      <c r="J55" s="26"/>
      <c r="K55" s="24"/>
      <c r="L55" s="25"/>
      <c r="M55" s="26"/>
      <c r="N55" s="24"/>
      <c r="O55" s="25"/>
      <c r="P55" s="26"/>
      <c r="Q55" s="24"/>
      <c r="R55" s="25"/>
      <c r="S55" s="26"/>
      <c r="T55" s="25"/>
      <c r="U55" s="1"/>
    </row>
    <row r="56" spans="1:21" ht="23.25">
      <c r="A56" s="1"/>
      <c r="B56" s="22"/>
      <c r="C56" s="23" t="s">
        <v>25</v>
      </c>
      <c r="D56" s="23"/>
      <c r="E56" s="23"/>
      <c r="F56" s="24"/>
      <c r="G56" s="25"/>
      <c r="H56" s="26"/>
      <c r="I56" s="25"/>
      <c r="J56" s="26"/>
      <c r="K56" s="24"/>
      <c r="L56" s="25"/>
      <c r="M56" s="26"/>
      <c r="N56" s="24"/>
      <c r="O56" s="25"/>
      <c r="P56" s="26"/>
      <c r="Q56" s="24"/>
      <c r="R56" s="25"/>
      <c r="S56" s="26"/>
      <c r="T56" s="25"/>
      <c r="U56" s="27"/>
    </row>
    <row r="57" spans="1:256" ht="23.25">
      <c r="A57" s="1"/>
      <c r="B57" s="22"/>
      <c r="C57" s="23" t="s">
        <v>26</v>
      </c>
      <c r="D57" s="23"/>
      <c r="E57" s="23"/>
      <c r="F57" s="24">
        <f>F59+F60</f>
        <v>7022.7</v>
      </c>
      <c r="G57" s="24">
        <f aca="true" t="shared" si="16" ref="G57:Q57">G59+G60</f>
        <v>10570.699999999999</v>
      </c>
      <c r="H57" s="24">
        <f t="shared" si="16"/>
        <v>10570.699999999999</v>
      </c>
      <c r="I57" s="24">
        <f t="shared" si="16"/>
        <v>423927.7</v>
      </c>
      <c r="J57" s="24">
        <f t="shared" si="16"/>
        <v>399098.4</v>
      </c>
      <c r="K57" s="24">
        <f t="shared" si="16"/>
        <v>394642.4</v>
      </c>
      <c r="L57" s="24">
        <f t="shared" si="16"/>
        <v>10895</v>
      </c>
      <c r="M57" s="24">
        <f t="shared" si="16"/>
        <v>7555.8</v>
      </c>
      <c r="N57" s="24">
        <f t="shared" si="16"/>
        <v>8676.6</v>
      </c>
      <c r="O57" s="24">
        <f t="shared" si="16"/>
        <v>0</v>
      </c>
      <c r="P57" s="24">
        <f t="shared" si="16"/>
        <v>0</v>
      </c>
      <c r="Q57" s="24">
        <f t="shared" si="16"/>
        <v>0</v>
      </c>
      <c r="R57" s="25">
        <f>R59+R60</f>
        <v>441845.4</v>
      </c>
      <c r="S57" s="25">
        <f aca="true" t="shared" si="17" ref="S57:CD57">S59+S60</f>
        <v>417224.89999999997</v>
      </c>
      <c r="T57" s="25">
        <f t="shared" si="17"/>
        <v>413889.69999999995</v>
      </c>
      <c r="U57" s="25">
        <f t="shared" si="17"/>
        <v>0</v>
      </c>
      <c r="V57" s="25">
        <f t="shared" si="17"/>
        <v>0</v>
      </c>
      <c r="W57" s="25">
        <f t="shared" si="17"/>
        <v>0</v>
      </c>
      <c r="X57" s="25">
        <f t="shared" si="17"/>
        <v>0</v>
      </c>
      <c r="Y57" s="25">
        <f t="shared" si="17"/>
        <v>0</v>
      </c>
      <c r="Z57" s="25">
        <f t="shared" si="17"/>
        <v>0</v>
      </c>
      <c r="AA57" s="25">
        <f t="shared" si="17"/>
        <v>0</v>
      </c>
      <c r="AB57" s="25">
        <f t="shared" si="17"/>
        <v>0</v>
      </c>
      <c r="AC57" s="25">
        <f t="shared" si="17"/>
        <v>0</v>
      </c>
      <c r="AD57" s="25">
        <f t="shared" si="17"/>
        <v>0</v>
      </c>
      <c r="AE57" s="25">
        <f t="shared" si="17"/>
        <v>0</v>
      </c>
      <c r="AF57" s="25">
        <f t="shared" si="17"/>
        <v>0</v>
      </c>
      <c r="AG57" s="25">
        <f t="shared" si="17"/>
        <v>0</v>
      </c>
      <c r="AH57" s="25">
        <f t="shared" si="17"/>
        <v>0</v>
      </c>
      <c r="AI57" s="25">
        <f t="shared" si="17"/>
        <v>0</v>
      </c>
      <c r="AJ57" s="25">
        <f t="shared" si="17"/>
        <v>0</v>
      </c>
      <c r="AK57" s="25">
        <f t="shared" si="17"/>
        <v>0</v>
      </c>
      <c r="AL57" s="25">
        <f t="shared" si="17"/>
        <v>0</v>
      </c>
      <c r="AM57" s="25">
        <f t="shared" si="17"/>
        <v>0</v>
      </c>
      <c r="AN57" s="25">
        <f t="shared" si="17"/>
        <v>0</v>
      </c>
      <c r="AO57" s="25">
        <f t="shared" si="17"/>
        <v>0</v>
      </c>
      <c r="AP57" s="25">
        <f t="shared" si="17"/>
        <v>0</v>
      </c>
      <c r="AQ57" s="25">
        <f t="shared" si="17"/>
        <v>0</v>
      </c>
      <c r="AR57" s="25">
        <f t="shared" si="17"/>
        <v>0</v>
      </c>
      <c r="AS57" s="25">
        <f t="shared" si="17"/>
        <v>0</v>
      </c>
      <c r="AT57" s="25">
        <f t="shared" si="17"/>
        <v>0</v>
      </c>
      <c r="AU57" s="25">
        <f t="shared" si="17"/>
        <v>0</v>
      </c>
      <c r="AV57" s="25">
        <f t="shared" si="17"/>
        <v>0</v>
      </c>
      <c r="AW57" s="25">
        <f t="shared" si="17"/>
        <v>0</v>
      </c>
      <c r="AX57" s="25">
        <f t="shared" si="17"/>
        <v>0</v>
      </c>
      <c r="AY57" s="25">
        <f t="shared" si="17"/>
        <v>0</v>
      </c>
      <c r="AZ57" s="25">
        <f t="shared" si="17"/>
        <v>0</v>
      </c>
      <c r="BA57" s="25">
        <f t="shared" si="17"/>
        <v>0</v>
      </c>
      <c r="BB57" s="25">
        <f t="shared" si="17"/>
        <v>0</v>
      </c>
      <c r="BC57" s="25">
        <f t="shared" si="17"/>
        <v>0</v>
      </c>
      <c r="BD57" s="25">
        <f t="shared" si="17"/>
        <v>0</v>
      </c>
      <c r="BE57" s="25">
        <f t="shared" si="17"/>
        <v>0</v>
      </c>
      <c r="BF57" s="25">
        <f t="shared" si="17"/>
        <v>0</v>
      </c>
      <c r="BG57" s="25">
        <f t="shared" si="17"/>
        <v>0</v>
      </c>
      <c r="BH57" s="25">
        <f t="shared" si="17"/>
        <v>0</v>
      </c>
      <c r="BI57" s="25">
        <f t="shared" si="17"/>
        <v>0</v>
      </c>
      <c r="BJ57" s="25">
        <f t="shared" si="17"/>
        <v>0</v>
      </c>
      <c r="BK57" s="25">
        <f t="shared" si="17"/>
        <v>0</v>
      </c>
      <c r="BL57" s="25">
        <f t="shared" si="17"/>
        <v>0</v>
      </c>
      <c r="BM57" s="25">
        <f t="shared" si="17"/>
        <v>0</v>
      </c>
      <c r="BN57" s="25">
        <f t="shared" si="17"/>
        <v>0</v>
      </c>
      <c r="BO57" s="25">
        <f t="shared" si="17"/>
        <v>0</v>
      </c>
      <c r="BP57" s="25">
        <f t="shared" si="17"/>
        <v>0</v>
      </c>
      <c r="BQ57" s="25">
        <f t="shared" si="17"/>
        <v>0</v>
      </c>
      <c r="BR57" s="25">
        <f t="shared" si="17"/>
        <v>0</v>
      </c>
      <c r="BS57" s="25">
        <f t="shared" si="17"/>
        <v>0</v>
      </c>
      <c r="BT57" s="25">
        <f t="shared" si="17"/>
        <v>0</v>
      </c>
      <c r="BU57" s="25">
        <f t="shared" si="17"/>
        <v>0</v>
      </c>
      <c r="BV57" s="25">
        <f t="shared" si="17"/>
        <v>0</v>
      </c>
      <c r="BW57" s="25">
        <f t="shared" si="17"/>
        <v>0</v>
      </c>
      <c r="BX57" s="25">
        <f t="shared" si="17"/>
        <v>0</v>
      </c>
      <c r="BY57" s="25">
        <f t="shared" si="17"/>
        <v>0</v>
      </c>
      <c r="BZ57" s="25">
        <f t="shared" si="17"/>
        <v>0</v>
      </c>
      <c r="CA57" s="25">
        <f t="shared" si="17"/>
        <v>0</v>
      </c>
      <c r="CB57" s="25">
        <f t="shared" si="17"/>
        <v>0</v>
      </c>
      <c r="CC57" s="25">
        <f t="shared" si="17"/>
        <v>0</v>
      </c>
      <c r="CD57" s="25">
        <f t="shared" si="17"/>
        <v>0</v>
      </c>
      <c r="CE57" s="25">
        <f aca="true" t="shared" si="18" ref="CE57:EP57">CE59+CE60</f>
        <v>0</v>
      </c>
      <c r="CF57" s="25">
        <f t="shared" si="18"/>
        <v>0</v>
      </c>
      <c r="CG57" s="25">
        <f t="shared" si="18"/>
        <v>0</v>
      </c>
      <c r="CH57" s="25">
        <f t="shared" si="18"/>
        <v>0</v>
      </c>
      <c r="CI57" s="25">
        <f t="shared" si="18"/>
        <v>0</v>
      </c>
      <c r="CJ57" s="25">
        <f t="shared" si="18"/>
        <v>0</v>
      </c>
      <c r="CK57" s="25">
        <f t="shared" si="18"/>
        <v>0</v>
      </c>
      <c r="CL57" s="25">
        <f t="shared" si="18"/>
        <v>0</v>
      </c>
      <c r="CM57" s="25">
        <f t="shared" si="18"/>
        <v>0</v>
      </c>
      <c r="CN57" s="25">
        <f t="shared" si="18"/>
        <v>0</v>
      </c>
      <c r="CO57" s="25">
        <f t="shared" si="18"/>
        <v>0</v>
      </c>
      <c r="CP57" s="25">
        <f t="shared" si="18"/>
        <v>0</v>
      </c>
      <c r="CQ57" s="25">
        <f t="shared" si="18"/>
        <v>0</v>
      </c>
      <c r="CR57" s="25">
        <f t="shared" si="18"/>
        <v>0</v>
      </c>
      <c r="CS57" s="25">
        <f t="shared" si="18"/>
        <v>0</v>
      </c>
      <c r="CT57" s="25">
        <f t="shared" si="18"/>
        <v>0</v>
      </c>
      <c r="CU57" s="25">
        <f t="shared" si="18"/>
        <v>0</v>
      </c>
      <c r="CV57" s="25">
        <f t="shared" si="18"/>
        <v>0</v>
      </c>
      <c r="CW57" s="25">
        <f t="shared" si="18"/>
        <v>0</v>
      </c>
      <c r="CX57" s="25">
        <f t="shared" si="18"/>
        <v>0</v>
      </c>
      <c r="CY57" s="25">
        <f t="shared" si="18"/>
        <v>0</v>
      </c>
      <c r="CZ57" s="25">
        <f t="shared" si="18"/>
        <v>0</v>
      </c>
      <c r="DA57" s="25">
        <f t="shared" si="18"/>
        <v>0</v>
      </c>
      <c r="DB57" s="25">
        <f t="shared" si="18"/>
        <v>0</v>
      </c>
      <c r="DC57" s="25">
        <f t="shared" si="18"/>
        <v>0</v>
      </c>
      <c r="DD57" s="25">
        <f t="shared" si="18"/>
        <v>0</v>
      </c>
      <c r="DE57" s="25">
        <f t="shared" si="18"/>
        <v>0</v>
      </c>
      <c r="DF57" s="25">
        <f t="shared" si="18"/>
        <v>0</v>
      </c>
      <c r="DG57" s="25">
        <f t="shared" si="18"/>
        <v>0</v>
      </c>
      <c r="DH57" s="25">
        <f t="shared" si="18"/>
        <v>0</v>
      </c>
      <c r="DI57" s="25">
        <f t="shared" si="18"/>
        <v>0</v>
      </c>
      <c r="DJ57" s="25">
        <f t="shared" si="18"/>
        <v>0</v>
      </c>
      <c r="DK57" s="25">
        <f t="shared" si="18"/>
        <v>0</v>
      </c>
      <c r="DL57" s="25">
        <f t="shared" si="18"/>
        <v>0</v>
      </c>
      <c r="DM57" s="25">
        <f t="shared" si="18"/>
        <v>0</v>
      </c>
      <c r="DN57" s="25">
        <f t="shared" si="18"/>
        <v>0</v>
      </c>
      <c r="DO57" s="25">
        <f t="shared" si="18"/>
        <v>0</v>
      </c>
      <c r="DP57" s="25">
        <f t="shared" si="18"/>
        <v>0</v>
      </c>
      <c r="DQ57" s="25">
        <f t="shared" si="18"/>
        <v>0</v>
      </c>
      <c r="DR57" s="25">
        <f t="shared" si="18"/>
        <v>0</v>
      </c>
      <c r="DS57" s="25">
        <f t="shared" si="18"/>
        <v>0</v>
      </c>
      <c r="DT57" s="25">
        <f t="shared" si="18"/>
        <v>0</v>
      </c>
      <c r="DU57" s="25">
        <f t="shared" si="18"/>
        <v>0</v>
      </c>
      <c r="DV57" s="25">
        <f t="shared" si="18"/>
        <v>0</v>
      </c>
      <c r="DW57" s="25">
        <f t="shared" si="18"/>
        <v>0</v>
      </c>
      <c r="DX57" s="25">
        <f t="shared" si="18"/>
        <v>0</v>
      </c>
      <c r="DY57" s="25">
        <f t="shared" si="18"/>
        <v>0</v>
      </c>
      <c r="DZ57" s="25">
        <f t="shared" si="18"/>
        <v>0</v>
      </c>
      <c r="EA57" s="25">
        <f t="shared" si="18"/>
        <v>0</v>
      </c>
      <c r="EB57" s="25">
        <f t="shared" si="18"/>
        <v>0</v>
      </c>
      <c r="EC57" s="25">
        <f t="shared" si="18"/>
        <v>0</v>
      </c>
      <c r="ED57" s="25">
        <f t="shared" si="18"/>
        <v>0</v>
      </c>
      <c r="EE57" s="25">
        <f t="shared" si="18"/>
        <v>0</v>
      </c>
      <c r="EF57" s="25">
        <f t="shared" si="18"/>
        <v>0</v>
      </c>
      <c r="EG57" s="25">
        <f t="shared" si="18"/>
        <v>0</v>
      </c>
      <c r="EH57" s="25">
        <f t="shared" si="18"/>
        <v>0</v>
      </c>
      <c r="EI57" s="25">
        <f t="shared" si="18"/>
        <v>0</v>
      </c>
      <c r="EJ57" s="25">
        <f t="shared" si="18"/>
        <v>0</v>
      </c>
      <c r="EK57" s="25">
        <f t="shared" si="18"/>
        <v>0</v>
      </c>
      <c r="EL57" s="25">
        <f t="shared" si="18"/>
        <v>0</v>
      </c>
      <c r="EM57" s="25">
        <f t="shared" si="18"/>
        <v>0</v>
      </c>
      <c r="EN57" s="25">
        <f t="shared" si="18"/>
        <v>0</v>
      </c>
      <c r="EO57" s="25">
        <f t="shared" si="18"/>
        <v>0</v>
      </c>
      <c r="EP57" s="25">
        <f t="shared" si="18"/>
        <v>0</v>
      </c>
      <c r="EQ57" s="25">
        <f aca="true" t="shared" si="19" ref="EQ57:HB57">EQ59+EQ60</f>
        <v>0</v>
      </c>
      <c r="ER57" s="25">
        <f t="shared" si="19"/>
        <v>0</v>
      </c>
      <c r="ES57" s="25">
        <f t="shared" si="19"/>
        <v>0</v>
      </c>
      <c r="ET57" s="25">
        <f t="shared" si="19"/>
        <v>0</v>
      </c>
      <c r="EU57" s="25">
        <f t="shared" si="19"/>
        <v>0</v>
      </c>
      <c r="EV57" s="25">
        <f t="shared" si="19"/>
        <v>0</v>
      </c>
      <c r="EW57" s="25">
        <f t="shared" si="19"/>
        <v>0</v>
      </c>
      <c r="EX57" s="25">
        <f t="shared" si="19"/>
        <v>0</v>
      </c>
      <c r="EY57" s="25">
        <f t="shared" si="19"/>
        <v>0</v>
      </c>
      <c r="EZ57" s="25">
        <f t="shared" si="19"/>
        <v>0</v>
      </c>
      <c r="FA57" s="25">
        <f t="shared" si="19"/>
        <v>0</v>
      </c>
      <c r="FB57" s="25">
        <f t="shared" si="19"/>
        <v>0</v>
      </c>
      <c r="FC57" s="25">
        <f t="shared" si="19"/>
        <v>0</v>
      </c>
      <c r="FD57" s="25">
        <f t="shared" si="19"/>
        <v>0</v>
      </c>
      <c r="FE57" s="25">
        <f t="shared" si="19"/>
        <v>0</v>
      </c>
      <c r="FF57" s="25">
        <f t="shared" si="19"/>
        <v>0</v>
      </c>
      <c r="FG57" s="25">
        <f t="shared" si="19"/>
        <v>0</v>
      </c>
      <c r="FH57" s="25">
        <f t="shared" si="19"/>
        <v>0</v>
      </c>
      <c r="FI57" s="25">
        <f t="shared" si="19"/>
        <v>0</v>
      </c>
      <c r="FJ57" s="25">
        <f t="shared" si="19"/>
        <v>0</v>
      </c>
      <c r="FK57" s="25">
        <f t="shared" si="19"/>
        <v>0</v>
      </c>
      <c r="FL57" s="25">
        <f t="shared" si="19"/>
        <v>0</v>
      </c>
      <c r="FM57" s="25">
        <f t="shared" si="19"/>
        <v>0</v>
      </c>
      <c r="FN57" s="25">
        <f t="shared" si="19"/>
        <v>0</v>
      </c>
      <c r="FO57" s="25">
        <f t="shared" si="19"/>
        <v>0</v>
      </c>
      <c r="FP57" s="25">
        <f t="shared" si="19"/>
        <v>0</v>
      </c>
      <c r="FQ57" s="25">
        <f t="shared" si="19"/>
        <v>0</v>
      </c>
      <c r="FR57" s="25">
        <f t="shared" si="19"/>
        <v>0</v>
      </c>
      <c r="FS57" s="25">
        <f t="shared" si="19"/>
        <v>0</v>
      </c>
      <c r="FT57" s="25">
        <f t="shared" si="19"/>
        <v>0</v>
      </c>
      <c r="FU57" s="25">
        <f t="shared" si="19"/>
        <v>0</v>
      </c>
      <c r="FV57" s="25">
        <f t="shared" si="19"/>
        <v>0</v>
      </c>
      <c r="FW57" s="25">
        <f t="shared" si="19"/>
        <v>0</v>
      </c>
      <c r="FX57" s="25">
        <f t="shared" si="19"/>
        <v>0</v>
      </c>
      <c r="FY57" s="25">
        <f t="shared" si="19"/>
        <v>0</v>
      </c>
      <c r="FZ57" s="25">
        <f t="shared" si="19"/>
        <v>0</v>
      </c>
      <c r="GA57" s="25">
        <f t="shared" si="19"/>
        <v>0</v>
      </c>
      <c r="GB57" s="25">
        <f t="shared" si="19"/>
        <v>0</v>
      </c>
      <c r="GC57" s="25">
        <f t="shared" si="19"/>
        <v>0</v>
      </c>
      <c r="GD57" s="25">
        <f t="shared" si="19"/>
        <v>0</v>
      </c>
      <c r="GE57" s="25">
        <f t="shared" si="19"/>
        <v>0</v>
      </c>
      <c r="GF57" s="25">
        <f t="shared" si="19"/>
        <v>0</v>
      </c>
      <c r="GG57" s="25">
        <f t="shared" si="19"/>
        <v>0</v>
      </c>
      <c r="GH57" s="25">
        <f t="shared" si="19"/>
        <v>0</v>
      </c>
      <c r="GI57" s="25">
        <f t="shared" si="19"/>
        <v>0</v>
      </c>
      <c r="GJ57" s="25">
        <f t="shared" si="19"/>
        <v>0</v>
      </c>
      <c r="GK57" s="25">
        <f t="shared" si="19"/>
        <v>0</v>
      </c>
      <c r="GL57" s="25">
        <f t="shared" si="19"/>
        <v>0</v>
      </c>
      <c r="GM57" s="25">
        <f t="shared" si="19"/>
        <v>0</v>
      </c>
      <c r="GN57" s="25">
        <f t="shared" si="19"/>
        <v>0</v>
      </c>
      <c r="GO57" s="25">
        <f t="shared" si="19"/>
        <v>0</v>
      </c>
      <c r="GP57" s="25">
        <f t="shared" si="19"/>
        <v>0</v>
      </c>
      <c r="GQ57" s="25">
        <f t="shared" si="19"/>
        <v>0</v>
      </c>
      <c r="GR57" s="25">
        <f t="shared" si="19"/>
        <v>0</v>
      </c>
      <c r="GS57" s="25">
        <f t="shared" si="19"/>
        <v>0</v>
      </c>
      <c r="GT57" s="25">
        <f t="shared" si="19"/>
        <v>0</v>
      </c>
      <c r="GU57" s="25">
        <f t="shared" si="19"/>
        <v>0</v>
      </c>
      <c r="GV57" s="25">
        <f t="shared" si="19"/>
        <v>0</v>
      </c>
      <c r="GW57" s="25">
        <f t="shared" si="19"/>
        <v>0</v>
      </c>
      <c r="GX57" s="25">
        <f t="shared" si="19"/>
        <v>0</v>
      </c>
      <c r="GY57" s="25">
        <f t="shared" si="19"/>
        <v>0</v>
      </c>
      <c r="GZ57" s="25">
        <f t="shared" si="19"/>
        <v>0</v>
      </c>
      <c r="HA57" s="25">
        <f t="shared" si="19"/>
        <v>0</v>
      </c>
      <c r="HB57" s="25">
        <f t="shared" si="19"/>
        <v>0</v>
      </c>
      <c r="HC57" s="25">
        <f aca="true" t="shared" si="20" ref="HC57:IV57">HC59+HC60</f>
        <v>0</v>
      </c>
      <c r="HD57" s="25">
        <f t="shared" si="20"/>
        <v>0</v>
      </c>
      <c r="HE57" s="25">
        <f t="shared" si="20"/>
        <v>0</v>
      </c>
      <c r="HF57" s="25">
        <f t="shared" si="20"/>
        <v>0</v>
      </c>
      <c r="HG57" s="25">
        <f t="shared" si="20"/>
        <v>0</v>
      </c>
      <c r="HH57" s="25">
        <f t="shared" si="20"/>
        <v>0</v>
      </c>
      <c r="HI57" s="25">
        <f t="shared" si="20"/>
        <v>0</v>
      </c>
      <c r="HJ57" s="25">
        <f t="shared" si="20"/>
        <v>0</v>
      </c>
      <c r="HK57" s="25">
        <f t="shared" si="20"/>
        <v>0</v>
      </c>
      <c r="HL57" s="25">
        <f t="shared" si="20"/>
        <v>0</v>
      </c>
      <c r="HM57" s="25">
        <f t="shared" si="20"/>
        <v>0</v>
      </c>
      <c r="HN57" s="25">
        <f t="shared" si="20"/>
        <v>0</v>
      </c>
      <c r="HO57" s="25">
        <f t="shared" si="20"/>
        <v>0</v>
      </c>
      <c r="HP57" s="25">
        <f t="shared" si="20"/>
        <v>0</v>
      </c>
      <c r="HQ57" s="25">
        <f t="shared" si="20"/>
        <v>0</v>
      </c>
      <c r="HR57" s="25">
        <f t="shared" si="20"/>
        <v>0</v>
      </c>
      <c r="HS57" s="25">
        <f t="shared" si="20"/>
        <v>0</v>
      </c>
      <c r="HT57" s="25">
        <f t="shared" si="20"/>
        <v>0</v>
      </c>
      <c r="HU57" s="25">
        <f t="shared" si="20"/>
        <v>0</v>
      </c>
      <c r="HV57" s="25">
        <f t="shared" si="20"/>
        <v>0</v>
      </c>
      <c r="HW57" s="25">
        <f t="shared" si="20"/>
        <v>0</v>
      </c>
      <c r="HX57" s="25">
        <f t="shared" si="20"/>
        <v>0</v>
      </c>
      <c r="HY57" s="25">
        <f t="shared" si="20"/>
        <v>0</v>
      </c>
      <c r="HZ57" s="25">
        <f t="shared" si="20"/>
        <v>0</v>
      </c>
      <c r="IA57" s="25">
        <f t="shared" si="20"/>
        <v>0</v>
      </c>
      <c r="IB57" s="25">
        <f t="shared" si="20"/>
        <v>0</v>
      </c>
      <c r="IC57" s="25">
        <f t="shared" si="20"/>
        <v>0</v>
      </c>
      <c r="ID57" s="25">
        <f t="shared" si="20"/>
        <v>0</v>
      </c>
      <c r="IE57" s="25">
        <f t="shared" si="20"/>
        <v>0</v>
      </c>
      <c r="IF57" s="25">
        <f t="shared" si="20"/>
        <v>0</v>
      </c>
      <c r="IG57" s="25">
        <f t="shared" si="20"/>
        <v>0</v>
      </c>
      <c r="IH57" s="25">
        <f t="shared" si="20"/>
        <v>0</v>
      </c>
      <c r="II57" s="25">
        <f t="shared" si="20"/>
        <v>0</v>
      </c>
      <c r="IJ57" s="25">
        <f t="shared" si="20"/>
        <v>0</v>
      </c>
      <c r="IK57" s="25">
        <f t="shared" si="20"/>
        <v>0</v>
      </c>
      <c r="IL57" s="25">
        <f t="shared" si="20"/>
        <v>0</v>
      </c>
      <c r="IM57" s="25">
        <f t="shared" si="20"/>
        <v>0</v>
      </c>
      <c r="IN57" s="25">
        <f t="shared" si="20"/>
        <v>0</v>
      </c>
      <c r="IO57" s="25">
        <f t="shared" si="20"/>
        <v>0</v>
      </c>
      <c r="IP57" s="25">
        <f t="shared" si="20"/>
        <v>0</v>
      </c>
      <c r="IQ57" s="25">
        <f t="shared" si="20"/>
        <v>0</v>
      </c>
      <c r="IR57" s="25">
        <f t="shared" si="20"/>
        <v>0</v>
      </c>
      <c r="IS57" s="25">
        <f t="shared" si="20"/>
        <v>0</v>
      </c>
      <c r="IT57" s="25">
        <f t="shared" si="20"/>
        <v>0</v>
      </c>
      <c r="IU57" s="25">
        <f t="shared" si="20"/>
        <v>0</v>
      </c>
      <c r="IV57" s="25">
        <f t="shared" si="20"/>
        <v>0</v>
      </c>
    </row>
    <row r="58" spans="1:21" ht="23.25">
      <c r="A58" s="1"/>
      <c r="B58" s="22"/>
      <c r="C58" s="23"/>
      <c r="D58" s="23"/>
      <c r="E58" s="23"/>
      <c r="F58" s="24"/>
      <c r="G58" s="25"/>
      <c r="H58" s="26"/>
      <c r="I58" s="25"/>
      <c r="J58" s="26"/>
      <c r="K58" s="24"/>
      <c r="L58" s="25"/>
      <c r="M58" s="26"/>
      <c r="N58" s="24"/>
      <c r="O58" s="25"/>
      <c r="P58" s="26"/>
      <c r="Q58" s="24"/>
      <c r="R58" s="25"/>
      <c r="S58" s="26"/>
      <c r="T58" s="25"/>
      <c r="U58" s="1"/>
    </row>
    <row r="59" spans="1:21" ht="23.25">
      <c r="A59" s="1"/>
      <c r="B59" s="22"/>
      <c r="C59" s="23"/>
      <c r="D59" s="23" t="s">
        <v>14</v>
      </c>
      <c r="E59" s="23"/>
      <c r="F59" s="24">
        <v>7022.7</v>
      </c>
      <c r="G59" s="25">
        <v>9800.9</v>
      </c>
      <c r="H59" s="26">
        <v>9800.9</v>
      </c>
      <c r="I59" s="25">
        <v>106909</v>
      </c>
      <c r="J59" s="26">
        <v>87663.4</v>
      </c>
      <c r="K59" s="24">
        <v>83207.4</v>
      </c>
      <c r="L59" s="25"/>
      <c r="M59" s="26"/>
      <c r="N59" s="24">
        <v>1120.8</v>
      </c>
      <c r="O59" s="25"/>
      <c r="P59" s="26"/>
      <c r="Q59" s="24"/>
      <c r="R59" s="24">
        <f aca="true" t="shared" si="21" ref="R59:T60">F59+I59+L59+O59</f>
        <v>113931.7</v>
      </c>
      <c r="S59" s="24">
        <f t="shared" si="21"/>
        <v>97464.29999999999</v>
      </c>
      <c r="T59" s="25">
        <f t="shared" si="21"/>
        <v>94129.09999999999</v>
      </c>
      <c r="U59" s="1"/>
    </row>
    <row r="60" spans="1:21" ht="23.25">
      <c r="A60" s="1"/>
      <c r="B60" s="22"/>
      <c r="C60" s="23"/>
      <c r="D60" s="23" t="s">
        <v>15</v>
      </c>
      <c r="E60" s="23"/>
      <c r="F60" s="24"/>
      <c r="G60" s="25">
        <v>769.8</v>
      </c>
      <c r="H60" s="26">
        <v>769.8</v>
      </c>
      <c r="I60" s="25">
        <v>317018.7</v>
      </c>
      <c r="J60" s="26">
        <v>311435</v>
      </c>
      <c r="K60" s="24">
        <v>311435</v>
      </c>
      <c r="L60" s="25">
        <v>10895</v>
      </c>
      <c r="M60" s="26">
        <v>7555.8</v>
      </c>
      <c r="N60" s="24">
        <v>7555.8</v>
      </c>
      <c r="O60" s="25"/>
      <c r="P60" s="26"/>
      <c r="Q60" s="24"/>
      <c r="R60" s="24">
        <f t="shared" si="21"/>
        <v>327913.7</v>
      </c>
      <c r="S60" s="24">
        <f t="shared" si="21"/>
        <v>319760.6</v>
      </c>
      <c r="T60" s="25">
        <f t="shared" si="21"/>
        <v>319760.6</v>
      </c>
      <c r="U60" s="1"/>
    </row>
    <row r="61" spans="1:21" ht="23.25">
      <c r="A61" s="1"/>
      <c r="B61" s="22"/>
      <c r="C61" s="23"/>
      <c r="D61" s="23"/>
      <c r="E61" s="23"/>
      <c r="F61" s="24"/>
      <c r="G61" s="25"/>
      <c r="H61" s="26"/>
      <c r="I61" s="25"/>
      <c r="J61" s="26"/>
      <c r="K61" s="24"/>
      <c r="L61" s="25"/>
      <c r="M61" s="26"/>
      <c r="N61" s="24"/>
      <c r="O61" s="25"/>
      <c r="P61" s="26"/>
      <c r="Q61" s="24"/>
      <c r="R61" s="25"/>
      <c r="S61" s="26"/>
      <c r="T61" s="25"/>
      <c r="U61" s="1"/>
    </row>
    <row r="62" spans="1:21" ht="23.25">
      <c r="A62" s="1"/>
      <c r="B62" s="22"/>
      <c r="C62" s="23" t="s">
        <v>27</v>
      </c>
      <c r="D62" s="23"/>
      <c r="E62" s="23"/>
      <c r="F62" s="24">
        <f>F64+F65</f>
        <v>13036.5</v>
      </c>
      <c r="G62" s="24">
        <f aca="true" t="shared" si="22" ref="G62:Q62">G64+G65</f>
        <v>18062.5</v>
      </c>
      <c r="H62" s="24">
        <f t="shared" si="22"/>
        <v>18062.5</v>
      </c>
      <c r="I62" s="24">
        <f t="shared" si="22"/>
        <v>4043485.1</v>
      </c>
      <c r="J62" s="24">
        <f t="shared" si="22"/>
        <v>2764069.2</v>
      </c>
      <c r="K62" s="24">
        <f t="shared" si="22"/>
        <v>2672299.7</v>
      </c>
      <c r="L62" s="24">
        <f t="shared" si="22"/>
        <v>0</v>
      </c>
      <c r="M62" s="24">
        <f t="shared" si="22"/>
        <v>0</v>
      </c>
      <c r="N62" s="24">
        <f t="shared" si="22"/>
        <v>5540.4</v>
      </c>
      <c r="O62" s="24">
        <f t="shared" si="22"/>
        <v>997531.2</v>
      </c>
      <c r="P62" s="24">
        <f t="shared" si="22"/>
        <v>2139202.7</v>
      </c>
      <c r="Q62" s="24">
        <f t="shared" si="22"/>
        <v>1653098.1</v>
      </c>
      <c r="R62" s="25">
        <f>R64+R65</f>
        <v>5054052.8</v>
      </c>
      <c r="S62" s="25">
        <f>S64+S65</f>
        <v>4921334.4</v>
      </c>
      <c r="T62" s="25">
        <f>T64+T65</f>
        <v>4349000.7</v>
      </c>
      <c r="U62" s="1"/>
    </row>
    <row r="63" spans="1:21" ht="23.25">
      <c r="A63" s="1"/>
      <c r="B63" s="22"/>
      <c r="C63" s="23"/>
      <c r="D63" s="23"/>
      <c r="E63" s="23"/>
      <c r="F63" s="24"/>
      <c r="G63" s="25"/>
      <c r="H63" s="26"/>
      <c r="I63" s="25"/>
      <c r="J63" s="26"/>
      <c r="K63" s="24"/>
      <c r="L63" s="25"/>
      <c r="M63" s="26"/>
      <c r="N63" s="24"/>
      <c r="O63" s="25"/>
      <c r="P63" s="26"/>
      <c r="Q63" s="24"/>
      <c r="R63" s="25"/>
      <c r="S63" s="26"/>
      <c r="T63" s="25"/>
      <c r="U63" s="1"/>
    </row>
    <row r="64" spans="1:21" ht="23.25">
      <c r="A64" s="1"/>
      <c r="B64" s="22"/>
      <c r="C64" s="23"/>
      <c r="D64" s="23" t="s">
        <v>14</v>
      </c>
      <c r="E64" s="23"/>
      <c r="F64" s="24">
        <v>13036.5</v>
      </c>
      <c r="G64" s="25">
        <v>18062.5</v>
      </c>
      <c r="H64" s="26">
        <v>18062.5</v>
      </c>
      <c r="I64" s="25">
        <v>4043485.1</v>
      </c>
      <c r="J64" s="26">
        <v>2764069.2</v>
      </c>
      <c r="K64" s="24">
        <v>2672299.7</v>
      </c>
      <c r="L64" s="25"/>
      <c r="M64" s="26"/>
      <c r="N64" s="24">
        <v>5540.4</v>
      </c>
      <c r="O64" s="25">
        <v>997531.2</v>
      </c>
      <c r="P64" s="26">
        <v>2139202.7</v>
      </c>
      <c r="Q64" s="24">
        <v>1653098.1</v>
      </c>
      <c r="R64" s="24">
        <f aca="true" t="shared" si="23" ref="R64:T65">F64+I64+L64+O64</f>
        <v>5054052.8</v>
      </c>
      <c r="S64" s="24">
        <f t="shared" si="23"/>
        <v>4921334.4</v>
      </c>
      <c r="T64" s="25">
        <f t="shared" si="23"/>
        <v>4349000.7</v>
      </c>
      <c r="U64" s="1"/>
    </row>
    <row r="65" spans="1:21" ht="23.25">
      <c r="A65" s="1"/>
      <c r="B65" s="22"/>
      <c r="C65" s="23"/>
      <c r="D65" s="23" t="s">
        <v>15</v>
      </c>
      <c r="E65" s="23"/>
      <c r="F65" s="24"/>
      <c r="G65" s="25"/>
      <c r="H65" s="26"/>
      <c r="I65" s="25"/>
      <c r="J65" s="26"/>
      <c r="K65" s="24"/>
      <c r="L65" s="25"/>
      <c r="M65" s="26"/>
      <c r="N65" s="24"/>
      <c r="O65" s="25"/>
      <c r="P65" s="26"/>
      <c r="Q65" s="24"/>
      <c r="R65" s="24">
        <f t="shared" si="23"/>
        <v>0</v>
      </c>
      <c r="S65" s="24">
        <f t="shared" si="23"/>
        <v>0</v>
      </c>
      <c r="T65" s="25">
        <f t="shared" si="23"/>
        <v>0</v>
      </c>
      <c r="U65" s="1"/>
    </row>
    <row r="66" spans="1:21" ht="23.25">
      <c r="A66" s="1"/>
      <c r="B66" s="22"/>
      <c r="C66" s="23"/>
      <c r="D66" s="23"/>
      <c r="E66" s="23"/>
      <c r="F66" s="24"/>
      <c r="G66" s="25"/>
      <c r="H66" s="26"/>
      <c r="I66" s="25"/>
      <c r="J66" s="26"/>
      <c r="K66" s="24"/>
      <c r="L66" s="25"/>
      <c r="M66" s="26"/>
      <c r="N66" s="24"/>
      <c r="O66" s="25"/>
      <c r="P66" s="26"/>
      <c r="Q66" s="24"/>
      <c r="R66" s="25"/>
      <c r="S66" s="26"/>
      <c r="T66" s="25"/>
      <c r="U66" s="1"/>
    </row>
    <row r="67" spans="1:21" ht="23.25">
      <c r="A67" s="1"/>
      <c r="B67" s="22"/>
      <c r="C67" s="23" t="s">
        <v>28</v>
      </c>
      <c r="D67" s="23"/>
      <c r="E67" s="23"/>
      <c r="F67" s="24"/>
      <c r="G67" s="25"/>
      <c r="H67" s="26"/>
      <c r="I67" s="25"/>
      <c r="J67" s="26"/>
      <c r="K67" s="24"/>
      <c r="L67" s="25"/>
      <c r="M67" s="26"/>
      <c r="N67" s="24"/>
      <c r="O67" s="25"/>
      <c r="P67" s="26"/>
      <c r="Q67" s="24"/>
      <c r="R67" s="25"/>
      <c r="S67" s="26"/>
      <c r="T67" s="25"/>
      <c r="U67" s="1"/>
    </row>
    <row r="68" spans="1:21" ht="23.25">
      <c r="A68" s="1"/>
      <c r="B68" s="22"/>
      <c r="C68" s="23" t="s">
        <v>29</v>
      </c>
      <c r="D68" s="23"/>
      <c r="E68" s="23"/>
      <c r="F68" s="24">
        <f aca="true" t="shared" si="24" ref="F68:Q68">F69+F70</f>
        <v>428685.5</v>
      </c>
      <c r="G68" s="24">
        <f t="shared" si="24"/>
        <v>547241.9</v>
      </c>
      <c r="H68" s="24">
        <f t="shared" si="24"/>
        <v>547241.9</v>
      </c>
      <c r="I68" s="24">
        <f t="shared" si="24"/>
        <v>506225.9</v>
      </c>
      <c r="J68" s="24">
        <f t="shared" si="24"/>
        <v>427770.2</v>
      </c>
      <c r="K68" s="24">
        <f t="shared" si="24"/>
        <v>414902.3</v>
      </c>
      <c r="L68" s="24">
        <f t="shared" si="24"/>
        <v>0</v>
      </c>
      <c r="M68" s="24">
        <f t="shared" si="24"/>
        <v>0</v>
      </c>
      <c r="N68" s="24">
        <f t="shared" si="24"/>
        <v>0</v>
      </c>
      <c r="O68" s="24">
        <f t="shared" si="24"/>
        <v>0</v>
      </c>
      <c r="P68" s="24">
        <f t="shared" si="24"/>
        <v>0</v>
      </c>
      <c r="Q68" s="24">
        <f t="shared" si="24"/>
        <v>0</v>
      </c>
      <c r="R68" s="25">
        <f>R70</f>
        <v>934911.4</v>
      </c>
      <c r="S68" s="25">
        <f>S70</f>
        <v>975012.1000000001</v>
      </c>
      <c r="T68" s="25">
        <f>T70</f>
        <v>962144.2</v>
      </c>
      <c r="U68" s="1"/>
    </row>
    <row r="69" spans="1:21" ht="23.25">
      <c r="A69" s="1"/>
      <c r="B69" s="22"/>
      <c r="C69" s="23"/>
      <c r="D69" s="23"/>
      <c r="E69" s="23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5"/>
      <c r="S69" s="26"/>
      <c r="T69" s="25"/>
      <c r="U69" s="1"/>
    </row>
    <row r="70" spans="1:21" ht="23.25">
      <c r="A70" s="1"/>
      <c r="B70" s="22"/>
      <c r="C70" s="23"/>
      <c r="D70" s="23" t="s">
        <v>14</v>
      </c>
      <c r="E70" s="23"/>
      <c r="F70" s="24">
        <v>428685.5</v>
      </c>
      <c r="G70" s="25">
        <v>547241.9</v>
      </c>
      <c r="H70" s="26">
        <v>547241.9</v>
      </c>
      <c r="I70" s="25">
        <v>506225.9</v>
      </c>
      <c r="J70" s="26">
        <v>427770.2</v>
      </c>
      <c r="K70" s="24">
        <v>414902.3</v>
      </c>
      <c r="L70" s="25"/>
      <c r="M70" s="26"/>
      <c r="N70" s="24"/>
      <c r="O70" s="25"/>
      <c r="P70" s="26"/>
      <c r="Q70" s="24"/>
      <c r="R70" s="24">
        <f>F70+I70+L70+O70</f>
        <v>934911.4</v>
      </c>
      <c r="S70" s="24">
        <f>G70+J70+M70+P70</f>
        <v>975012.1000000001</v>
      </c>
      <c r="T70" s="25">
        <f>H70+K70+N70+Q70</f>
        <v>962144.2</v>
      </c>
      <c r="U70" s="1"/>
    </row>
    <row r="71" spans="1:21" ht="23.25">
      <c r="A71" s="1"/>
      <c r="B71" s="22"/>
      <c r="C71" s="23"/>
      <c r="D71" s="23" t="s">
        <v>15</v>
      </c>
      <c r="E71" s="23"/>
      <c r="F71" s="24"/>
      <c r="G71" s="25"/>
      <c r="H71" s="26"/>
      <c r="I71" s="25"/>
      <c r="J71" s="26"/>
      <c r="K71" s="24"/>
      <c r="L71" s="25"/>
      <c r="M71" s="26"/>
      <c r="N71" s="24"/>
      <c r="O71" s="25"/>
      <c r="P71" s="26"/>
      <c r="Q71" s="24"/>
      <c r="R71" s="25"/>
      <c r="S71" s="26"/>
      <c r="T71" s="25"/>
      <c r="U71" s="1"/>
    </row>
    <row r="72" spans="1:21" ht="23.25">
      <c r="A72" s="1"/>
      <c r="B72" s="22"/>
      <c r="C72" s="23"/>
      <c r="D72" s="23"/>
      <c r="E72" s="23"/>
      <c r="F72" s="24"/>
      <c r="G72" s="25"/>
      <c r="H72" s="26"/>
      <c r="I72" s="25"/>
      <c r="J72" s="26"/>
      <c r="K72" s="24"/>
      <c r="L72" s="25"/>
      <c r="M72" s="26"/>
      <c r="N72" s="24"/>
      <c r="O72" s="25"/>
      <c r="P72" s="26"/>
      <c r="Q72" s="24"/>
      <c r="R72" s="25"/>
      <c r="S72" s="26"/>
      <c r="T72" s="25"/>
      <c r="U72" s="1"/>
    </row>
    <row r="73" spans="1:21" ht="23.25">
      <c r="A73" s="1"/>
      <c r="B73" s="22"/>
      <c r="C73" s="23"/>
      <c r="D73" s="23"/>
      <c r="E73" s="23"/>
      <c r="F73" s="24"/>
      <c r="G73" s="25"/>
      <c r="H73" s="26"/>
      <c r="I73" s="25"/>
      <c r="J73" s="26"/>
      <c r="K73" s="24"/>
      <c r="L73" s="25"/>
      <c r="M73" s="26"/>
      <c r="N73" s="24"/>
      <c r="O73" s="25"/>
      <c r="P73" s="26"/>
      <c r="Q73" s="24"/>
      <c r="R73" s="25"/>
      <c r="S73" s="26"/>
      <c r="T73" s="25"/>
      <c r="U73" s="1"/>
    </row>
    <row r="74" spans="1:21" ht="23.25">
      <c r="A74" s="1"/>
      <c r="B74" s="22"/>
      <c r="C74" s="23"/>
      <c r="D74" s="23"/>
      <c r="E74" s="23"/>
      <c r="F74" s="24"/>
      <c r="G74" s="25"/>
      <c r="H74" s="26"/>
      <c r="I74" s="25"/>
      <c r="J74" s="26"/>
      <c r="K74" s="24"/>
      <c r="L74" s="25"/>
      <c r="M74" s="26"/>
      <c r="N74" s="24"/>
      <c r="O74" s="25"/>
      <c r="P74" s="26"/>
      <c r="Q74" s="24"/>
      <c r="R74" s="25"/>
      <c r="S74" s="26"/>
      <c r="T74" s="25"/>
      <c r="U74" s="1"/>
    </row>
    <row r="75" spans="1:21" ht="23.25">
      <c r="A75" s="1"/>
      <c r="B75" s="22"/>
      <c r="C75" s="28"/>
      <c r="D75" s="23"/>
      <c r="E75" s="23"/>
      <c r="F75" s="24"/>
      <c r="G75" s="25"/>
      <c r="H75" s="26"/>
      <c r="I75" s="25"/>
      <c r="J75" s="26"/>
      <c r="K75" s="24"/>
      <c r="L75" s="25"/>
      <c r="M75" s="26"/>
      <c r="N75" s="24"/>
      <c r="O75" s="25"/>
      <c r="P75" s="26"/>
      <c r="Q75" s="24"/>
      <c r="R75" s="25"/>
      <c r="S75" s="26"/>
      <c r="T75" s="25"/>
      <c r="U75" s="1"/>
    </row>
    <row r="76" spans="1:21" ht="23.25">
      <c r="A76" s="1"/>
      <c r="B76" s="22"/>
      <c r="C76" s="28"/>
      <c r="D76" s="23"/>
      <c r="E76" s="23"/>
      <c r="F76" s="24"/>
      <c r="G76" s="25"/>
      <c r="H76" s="26"/>
      <c r="I76" s="25"/>
      <c r="J76" s="26"/>
      <c r="K76" s="24"/>
      <c r="L76" s="25"/>
      <c r="M76" s="26"/>
      <c r="N76" s="24"/>
      <c r="O76" s="25"/>
      <c r="P76" s="26"/>
      <c r="Q76" s="24"/>
      <c r="R76" s="25"/>
      <c r="S76" s="26"/>
      <c r="T76" s="25"/>
      <c r="U76" s="1"/>
    </row>
    <row r="77" spans="1:21" ht="23.25">
      <c r="A77" s="1"/>
      <c r="B77" s="22"/>
      <c r="C77" s="23"/>
      <c r="D77" s="23"/>
      <c r="E77" s="23"/>
      <c r="F77" s="24"/>
      <c r="G77" s="25"/>
      <c r="H77" s="26"/>
      <c r="I77" s="25"/>
      <c r="J77" s="26"/>
      <c r="K77" s="24"/>
      <c r="L77" s="25"/>
      <c r="M77" s="26"/>
      <c r="N77" s="24"/>
      <c r="O77" s="25"/>
      <c r="P77" s="26"/>
      <c r="Q77" s="24"/>
      <c r="R77" s="25"/>
      <c r="S77" s="26"/>
      <c r="T77" s="25"/>
      <c r="U77" s="1"/>
    </row>
    <row r="78" spans="1:21" ht="23.25">
      <c r="A78" s="1"/>
      <c r="B78" s="22"/>
      <c r="C78" s="23"/>
      <c r="D78" s="23"/>
      <c r="E78" s="23"/>
      <c r="F78" s="24"/>
      <c r="G78" s="25"/>
      <c r="H78" s="26"/>
      <c r="I78" s="25"/>
      <c r="J78" s="26"/>
      <c r="K78" s="24"/>
      <c r="L78" s="25"/>
      <c r="M78" s="26"/>
      <c r="N78" s="24"/>
      <c r="O78" s="25"/>
      <c r="P78" s="26"/>
      <c r="Q78" s="24"/>
      <c r="R78" s="25"/>
      <c r="S78" s="26"/>
      <c r="T78" s="25"/>
      <c r="U78" s="1"/>
    </row>
    <row r="79" spans="1:21" ht="23.25">
      <c r="A79" s="1"/>
      <c r="B79" s="22"/>
      <c r="C79" s="23"/>
      <c r="D79" s="23"/>
      <c r="E79" s="23"/>
      <c r="F79" s="24"/>
      <c r="G79" s="25"/>
      <c r="H79" s="26"/>
      <c r="I79" s="25"/>
      <c r="J79" s="26"/>
      <c r="K79" s="24"/>
      <c r="L79" s="25"/>
      <c r="M79" s="26"/>
      <c r="N79" s="24"/>
      <c r="O79" s="25"/>
      <c r="P79" s="26"/>
      <c r="Q79" s="24"/>
      <c r="R79" s="25"/>
      <c r="S79" s="26"/>
      <c r="T79" s="25"/>
      <c r="U79" s="1"/>
    </row>
    <row r="80" spans="1:21" ht="23.25">
      <c r="A80" s="1"/>
      <c r="B80" s="22"/>
      <c r="C80" s="23"/>
      <c r="D80" s="23"/>
      <c r="E80" s="23"/>
      <c r="F80" s="24"/>
      <c r="G80" s="25"/>
      <c r="H80" s="26"/>
      <c r="I80" s="25"/>
      <c r="J80" s="26"/>
      <c r="K80" s="24"/>
      <c r="L80" s="25"/>
      <c r="M80" s="26"/>
      <c r="N80" s="24"/>
      <c r="O80" s="25"/>
      <c r="P80" s="26"/>
      <c r="Q80" s="24"/>
      <c r="R80" s="25"/>
      <c r="S80" s="26"/>
      <c r="T80" s="25"/>
      <c r="U80" s="1"/>
    </row>
    <row r="81" spans="1:21" ht="23.25">
      <c r="A81" s="1"/>
      <c r="B81" s="22"/>
      <c r="C81" s="23"/>
      <c r="D81" s="23"/>
      <c r="E81" s="23"/>
      <c r="F81" s="24"/>
      <c r="G81" s="25"/>
      <c r="H81" s="26"/>
      <c r="I81" s="25"/>
      <c r="J81" s="26"/>
      <c r="K81" s="24"/>
      <c r="L81" s="25"/>
      <c r="M81" s="26"/>
      <c r="N81" s="24"/>
      <c r="O81" s="25"/>
      <c r="P81" s="26"/>
      <c r="Q81" s="24"/>
      <c r="R81" s="25"/>
      <c r="S81" s="26"/>
      <c r="T81" s="25"/>
      <c r="U81" s="1"/>
    </row>
    <row r="82" spans="1:21" ht="23.25">
      <c r="A82" s="1"/>
      <c r="B82" s="22"/>
      <c r="C82" s="28"/>
      <c r="D82" s="23"/>
      <c r="E82" s="23"/>
      <c r="F82" s="24"/>
      <c r="G82" s="25"/>
      <c r="H82" s="26"/>
      <c r="I82" s="25"/>
      <c r="J82" s="26"/>
      <c r="K82" s="24"/>
      <c r="L82" s="25"/>
      <c r="M82" s="26"/>
      <c r="N82" s="24"/>
      <c r="O82" s="25"/>
      <c r="P82" s="26"/>
      <c r="Q82" s="24"/>
      <c r="R82" s="25"/>
      <c r="S82" s="26"/>
      <c r="T82" s="25"/>
      <c r="U82" s="1"/>
    </row>
    <row r="83" spans="1:21" ht="23.25">
      <c r="A83" s="1"/>
      <c r="B83" s="22"/>
      <c r="C83" s="28"/>
      <c r="D83" s="23"/>
      <c r="E83" s="23"/>
      <c r="F83" s="24"/>
      <c r="G83" s="25"/>
      <c r="H83" s="26"/>
      <c r="I83" s="25"/>
      <c r="J83" s="26"/>
      <c r="K83" s="24"/>
      <c r="L83" s="25"/>
      <c r="M83" s="26"/>
      <c r="N83" s="24"/>
      <c r="O83" s="25"/>
      <c r="P83" s="26"/>
      <c r="Q83" s="24"/>
      <c r="R83" s="25"/>
      <c r="S83" s="26"/>
      <c r="T83" s="25"/>
      <c r="U83" s="1"/>
    </row>
    <row r="84" spans="1:21" ht="23.25">
      <c r="A84" s="1"/>
      <c r="B84" s="22"/>
      <c r="C84" s="23"/>
      <c r="D84" s="23"/>
      <c r="E84" s="23"/>
      <c r="F84" s="24"/>
      <c r="G84" s="25"/>
      <c r="H84" s="26"/>
      <c r="I84" s="25"/>
      <c r="J84" s="26"/>
      <c r="K84" s="24"/>
      <c r="L84" s="25"/>
      <c r="M84" s="26"/>
      <c r="N84" s="24"/>
      <c r="O84" s="25"/>
      <c r="P84" s="26"/>
      <c r="Q84" s="24"/>
      <c r="R84" s="25"/>
      <c r="S84" s="26"/>
      <c r="T84" s="25"/>
      <c r="U84" s="1"/>
    </row>
    <row r="85" spans="1:21" ht="23.25">
      <c r="A85" s="1"/>
      <c r="B85" s="22"/>
      <c r="C85" s="23"/>
      <c r="D85" s="23"/>
      <c r="E85" s="23"/>
      <c r="F85" s="24"/>
      <c r="G85" s="25"/>
      <c r="H85" s="26"/>
      <c r="I85" s="25"/>
      <c r="J85" s="26"/>
      <c r="K85" s="24"/>
      <c r="L85" s="25"/>
      <c r="M85" s="26"/>
      <c r="N85" s="24"/>
      <c r="O85" s="25"/>
      <c r="P85" s="26"/>
      <c r="Q85" s="24"/>
      <c r="R85" s="25"/>
      <c r="S85" s="26"/>
      <c r="T85" s="25"/>
      <c r="U85" s="1"/>
    </row>
    <row r="86" spans="1:21" ht="23.25">
      <c r="A86" s="1"/>
      <c r="B86" s="22"/>
      <c r="C86" s="23"/>
      <c r="D86" s="23"/>
      <c r="E86" s="23"/>
      <c r="F86" s="24"/>
      <c r="G86" s="25"/>
      <c r="H86" s="26"/>
      <c r="I86" s="25"/>
      <c r="J86" s="26"/>
      <c r="K86" s="24"/>
      <c r="L86" s="25"/>
      <c r="M86" s="26"/>
      <c r="N86" s="24"/>
      <c r="O86" s="25"/>
      <c r="P86" s="26"/>
      <c r="Q86" s="24"/>
      <c r="R86" s="25"/>
      <c r="S86" s="26"/>
      <c r="T86" s="25"/>
      <c r="U86" s="1"/>
    </row>
    <row r="87" spans="1:21" ht="23.25">
      <c r="A87" s="1"/>
      <c r="B87" s="22"/>
      <c r="C87" s="28"/>
      <c r="D87" s="23"/>
      <c r="E87" s="23"/>
      <c r="F87" s="24"/>
      <c r="G87" s="25"/>
      <c r="H87" s="26"/>
      <c r="I87" s="25"/>
      <c r="J87" s="26"/>
      <c r="K87" s="24"/>
      <c r="L87" s="25"/>
      <c r="M87" s="26"/>
      <c r="N87" s="24"/>
      <c r="O87" s="25"/>
      <c r="P87" s="26"/>
      <c r="Q87" s="24"/>
      <c r="R87" s="25"/>
      <c r="S87" s="26"/>
      <c r="T87" s="25"/>
      <c r="U87" s="1"/>
    </row>
    <row r="88" spans="1:21" ht="23.25">
      <c r="A88" s="1"/>
      <c r="B88" s="22"/>
      <c r="C88" s="28"/>
      <c r="D88" s="23"/>
      <c r="E88" s="23"/>
      <c r="F88" s="24"/>
      <c r="G88" s="25"/>
      <c r="H88" s="26"/>
      <c r="I88" s="25"/>
      <c r="J88" s="26"/>
      <c r="K88" s="24"/>
      <c r="L88" s="25"/>
      <c r="M88" s="26"/>
      <c r="N88" s="24"/>
      <c r="O88" s="25"/>
      <c r="P88" s="26"/>
      <c r="Q88" s="24"/>
      <c r="R88" s="25"/>
      <c r="S88" s="26"/>
      <c r="T88" s="25"/>
      <c r="U88" s="1"/>
    </row>
    <row r="89" spans="1:21" ht="23.25">
      <c r="A89" s="1"/>
      <c r="B89" s="22"/>
      <c r="C89" s="23"/>
      <c r="D89" s="23"/>
      <c r="E89" s="23"/>
      <c r="F89" s="24"/>
      <c r="G89" s="25"/>
      <c r="H89" s="26"/>
      <c r="I89" s="25"/>
      <c r="J89" s="26"/>
      <c r="K89" s="24"/>
      <c r="L89" s="25"/>
      <c r="M89" s="26"/>
      <c r="N89" s="24"/>
      <c r="O89" s="25"/>
      <c r="P89" s="26"/>
      <c r="Q89" s="24"/>
      <c r="R89" s="25"/>
      <c r="S89" s="26"/>
      <c r="T89" s="25"/>
      <c r="U89" s="1"/>
    </row>
    <row r="90" spans="1:21" ht="23.25">
      <c r="A90" s="1"/>
      <c r="B90" s="29"/>
      <c r="C90" s="30"/>
      <c r="D90" s="30"/>
      <c r="E90" s="30"/>
      <c r="F90" s="31"/>
      <c r="G90" s="32"/>
      <c r="H90" s="33"/>
      <c r="I90" s="32"/>
      <c r="J90" s="33"/>
      <c r="K90" s="31"/>
      <c r="L90" s="32"/>
      <c r="M90" s="33"/>
      <c r="N90" s="31"/>
      <c r="O90" s="32"/>
      <c r="P90" s="33"/>
      <c r="Q90" s="31"/>
      <c r="R90" s="32"/>
      <c r="S90" s="33"/>
      <c r="T90" s="32"/>
      <c r="U90" s="1"/>
    </row>
    <row r="91" spans="1:21" ht="23.25">
      <c r="A91" s="37" t="s">
        <v>17</v>
      </c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 t="s">
        <v>17</v>
      </c>
    </row>
    <row r="65446" spans="1:21" ht="23.25">
      <c r="A65446" s="1"/>
      <c r="B65446" s="2"/>
      <c r="C65446" s="2"/>
      <c r="D65446" s="2"/>
      <c r="E65446" s="2"/>
      <c r="F65446" s="2"/>
      <c r="G65446" s="2"/>
      <c r="H65446" s="2"/>
      <c r="I65446" s="2"/>
      <c r="J65446" s="2"/>
      <c r="K65446" s="2"/>
      <c r="L65446" s="2"/>
      <c r="M65446" s="2"/>
      <c r="N65446" s="2"/>
      <c r="O65446" s="2"/>
      <c r="P65446" s="2"/>
      <c r="Q65446" s="2"/>
      <c r="R65446" s="2"/>
      <c r="S65446" s="2"/>
      <c r="T65446" s="2"/>
      <c r="U65446" s="1"/>
    </row>
    <row r="65447" spans="1:21" ht="23.25">
      <c r="A65447" s="1"/>
      <c r="B65447" s="34" t="s">
        <v>4</v>
      </c>
      <c r="C65447" s="34"/>
      <c r="D65447" s="34"/>
      <c r="E65447" s="34"/>
      <c r="F65447" s="34"/>
      <c r="G65447" s="34"/>
      <c r="H65447" s="34"/>
      <c r="I65447" s="34"/>
      <c r="J65447" s="34"/>
      <c r="K65447" s="34"/>
      <c r="L65447" s="34"/>
      <c r="M65447" s="34"/>
      <c r="N65447" s="34"/>
      <c r="O65447" s="34"/>
      <c r="P65447" s="34"/>
      <c r="Q65447" s="34"/>
      <c r="R65447" s="34"/>
      <c r="S65447" s="34"/>
      <c r="T65447" s="35" t="s">
        <v>16</v>
      </c>
      <c r="U65447" s="1"/>
    </row>
    <row r="65448" spans="1:21" ht="23.25">
      <c r="A65448" s="1"/>
      <c r="B65448" s="6"/>
      <c r="C65448" s="7"/>
      <c r="D65448" s="7"/>
      <c r="E65448" s="7"/>
      <c r="F65448" s="8" t="s">
        <v>5</v>
      </c>
      <c r="G65448" s="9"/>
      <c r="H65448" s="10"/>
      <c r="I65448" s="8" t="s">
        <v>6</v>
      </c>
      <c r="J65448" s="9"/>
      <c r="K65448" s="10"/>
      <c r="L65448" s="8" t="s">
        <v>7</v>
      </c>
      <c r="M65448" s="9"/>
      <c r="N65448" s="10"/>
      <c r="O65448" s="8" t="s">
        <v>8</v>
      </c>
      <c r="P65448" s="9"/>
      <c r="Q65448" s="10"/>
      <c r="R65448" s="8" t="s">
        <v>9</v>
      </c>
      <c r="S65448" s="9"/>
      <c r="T65448" s="10"/>
      <c r="U65448" s="1"/>
    </row>
    <row r="65449" spans="1:21" ht="23.25">
      <c r="A65449" s="1"/>
      <c r="B65449" s="11" t="s">
        <v>10</v>
      </c>
      <c r="C65449" s="2"/>
      <c r="D65449" s="2"/>
      <c r="E65449" s="2"/>
      <c r="F65449" s="12"/>
      <c r="G65449" s="13"/>
      <c r="H65449" s="14"/>
      <c r="I65449" s="12"/>
      <c r="J65449" s="13"/>
      <c r="K65449" s="14"/>
      <c r="L65449" s="12"/>
      <c r="M65449" s="13"/>
      <c r="N65449" s="14"/>
      <c r="O65449" s="12"/>
      <c r="P65449" s="13"/>
      <c r="Q65449" s="14"/>
      <c r="R65449" s="12"/>
      <c r="S65449" s="13"/>
      <c r="T65449" s="15"/>
      <c r="U65449" s="1"/>
    </row>
    <row r="65450" spans="1:21" ht="23.25">
      <c r="A65450" s="1"/>
      <c r="B65450" s="16"/>
      <c r="C65450" s="17"/>
      <c r="D65450" s="17"/>
      <c r="E65450" s="17"/>
      <c r="F65450" s="18" t="s">
        <v>11</v>
      </c>
      <c r="G65450" s="19" t="s">
        <v>12</v>
      </c>
      <c r="H65450" s="20" t="s">
        <v>13</v>
      </c>
      <c r="I65450" s="18" t="s">
        <v>11</v>
      </c>
      <c r="J65450" s="19" t="s">
        <v>12</v>
      </c>
      <c r="K65450" s="20" t="s">
        <v>13</v>
      </c>
      <c r="L65450" s="18" t="s">
        <v>11</v>
      </c>
      <c r="M65450" s="19" t="s">
        <v>12</v>
      </c>
      <c r="N65450" s="20" t="s">
        <v>13</v>
      </c>
      <c r="O65450" s="18" t="s">
        <v>11</v>
      </c>
      <c r="P65450" s="19" t="s">
        <v>12</v>
      </c>
      <c r="Q65450" s="20" t="s">
        <v>13</v>
      </c>
      <c r="R65450" s="18" t="s">
        <v>11</v>
      </c>
      <c r="S65450" s="19" t="s">
        <v>12</v>
      </c>
      <c r="T65450" s="21" t="s">
        <v>13</v>
      </c>
      <c r="U65450" s="1"/>
    </row>
    <row r="65451" spans="1:21" ht="23.25">
      <c r="A65451" s="1"/>
      <c r="B65451" s="22"/>
      <c r="C65451" s="23"/>
      <c r="D65451" s="23"/>
      <c r="E65451" s="23"/>
      <c r="F65451" s="24"/>
      <c r="G65451" s="25"/>
      <c r="H65451" s="26"/>
      <c r="I65451" s="25"/>
      <c r="J65451" s="26"/>
      <c r="K65451" s="24"/>
      <c r="L65451" s="25"/>
      <c r="M65451" s="26"/>
      <c r="N65451" s="24"/>
      <c r="O65451" s="25"/>
      <c r="P65451" s="26"/>
      <c r="Q65451" s="24"/>
      <c r="R65451" s="25"/>
      <c r="S65451" s="26"/>
      <c r="T65451" s="25"/>
      <c r="U65451" s="1"/>
    </row>
    <row r="65452" spans="1:21" ht="23.25">
      <c r="A65452" s="1"/>
      <c r="B65452" s="22"/>
      <c r="C65452" s="36"/>
      <c r="D65452" s="23"/>
      <c r="E65452" s="23"/>
      <c r="F65452" s="24"/>
      <c r="G65452" s="24"/>
      <c r="H65452" s="24"/>
      <c r="I65452" s="24"/>
      <c r="J65452" s="24"/>
      <c r="K65452" s="24"/>
      <c r="L65452" s="24"/>
      <c r="M65452" s="24"/>
      <c r="N65452" s="24"/>
      <c r="O65452" s="24"/>
      <c r="P65452" s="24"/>
      <c r="Q65452" s="24"/>
      <c r="R65452" s="24"/>
      <c r="S65452" s="24"/>
      <c r="T65452" s="25"/>
      <c r="U65452" s="1"/>
    </row>
    <row r="65453" spans="1:21" ht="23.25">
      <c r="A65453" s="1"/>
      <c r="B65453" s="22"/>
      <c r="C65453" s="36"/>
      <c r="D65453" s="23"/>
      <c r="E65453" s="23"/>
      <c r="F65453" s="24"/>
      <c r="G65453" s="24"/>
      <c r="H65453" s="24"/>
      <c r="I65453" s="24"/>
      <c r="J65453" s="24"/>
      <c r="K65453" s="24"/>
      <c r="L65453" s="24"/>
      <c r="M65453" s="24"/>
      <c r="N65453" s="24"/>
      <c r="O65453" s="24"/>
      <c r="P65453" s="24"/>
      <c r="Q65453" s="24"/>
      <c r="R65453" s="24"/>
      <c r="S65453" s="24"/>
      <c r="T65453" s="25"/>
      <c r="U65453" s="1"/>
    </row>
    <row r="65454" spans="1:21" ht="23.25">
      <c r="A65454" s="1"/>
      <c r="B65454" s="22"/>
      <c r="C65454" s="23"/>
      <c r="D65454" s="23"/>
      <c r="E65454" s="23"/>
      <c r="F65454" s="24"/>
      <c r="G65454" s="25"/>
      <c r="H65454" s="26"/>
      <c r="I65454" s="25"/>
      <c r="J65454" s="26"/>
      <c r="K65454" s="24"/>
      <c r="L65454" s="25"/>
      <c r="M65454" s="26"/>
      <c r="N65454" s="24"/>
      <c r="O65454" s="25"/>
      <c r="P65454" s="26"/>
      <c r="Q65454" s="24"/>
      <c r="R65454" s="25"/>
      <c r="S65454" s="26"/>
      <c r="T65454" s="25"/>
      <c r="U65454" s="1"/>
    </row>
    <row r="65455" spans="1:21" ht="23.25">
      <c r="A65455" s="1"/>
      <c r="B65455" s="22"/>
      <c r="C65455" s="28"/>
      <c r="D65455" s="23"/>
      <c r="E65455" s="23"/>
      <c r="F65455" s="24"/>
      <c r="G65455" s="25"/>
      <c r="H65455" s="26"/>
      <c r="I65455" s="25"/>
      <c r="J65455" s="26"/>
      <c r="K65455" s="24"/>
      <c r="L65455" s="25"/>
      <c r="M65455" s="26"/>
      <c r="N65455" s="24"/>
      <c r="O65455" s="25"/>
      <c r="P65455" s="26"/>
      <c r="Q65455" s="24"/>
      <c r="R65455" s="25"/>
      <c r="S65455" s="26"/>
      <c r="T65455" s="25"/>
      <c r="U65455" s="1"/>
    </row>
    <row r="65456" spans="1:21" ht="23.25">
      <c r="A65456" s="1"/>
      <c r="B65456" s="22"/>
      <c r="C65456" s="23"/>
      <c r="D65456" s="23"/>
      <c r="E65456" s="23"/>
      <c r="F65456" s="24"/>
      <c r="G65456" s="25"/>
      <c r="H65456" s="26"/>
      <c r="I65456" s="25"/>
      <c r="J65456" s="26"/>
      <c r="K65456" s="24"/>
      <c r="L65456" s="25"/>
      <c r="M65456" s="26"/>
      <c r="N65456" s="24"/>
      <c r="O65456" s="25"/>
      <c r="P65456" s="26"/>
      <c r="Q65456" s="24"/>
      <c r="R65456" s="25"/>
      <c r="S65456" s="26"/>
      <c r="T65456" s="25"/>
      <c r="U65456" s="1"/>
    </row>
    <row r="65457" spans="1:21" ht="23.25">
      <c r="A65457" s="1"/>
      <c r="B65457" s="22"/>
      <c r="C65457" s="23"/>
      <c r="D65457" s="23"/>
      <c r="E65457" s="23"/>
      <c r="F65457" s="24"/>
      <c r="G65457" s="25"/>
      <c r="H65457" s="26"/>
      <c r="I65457" s="25"/>
      <c r="J65457" s="26"/>
      <c r="K65457" s="24"/>
      <c r="L65457" s="25"/>
      <c r="M65457" s="26"/>
      <c r="N65457" s="24"/>
      <c r="O65457" s="25"/>
      <c r="P65457" s="26"/>
      <c r="Q65457" s="24"/>
      <c r="R65457" s="25"/>
      <c r="S65457" s="26"/>
      <c r="T65457" s="25"/>
      <c r="U65457" s="27"/>
    </row>
    <row r="65458" spans="1:21" ht="23.25">
      <c r="A65458" s="1"/>
      <c r="B65458" s="22"/>
      <c r="C65458" s="23"/>
      <c r="D65458" s="23"/>
      <c r="E65458" s="23"/>
      <c r="F65458" s="24"/>
      <c r="G65458" s="25"/>
      <c r="H65458" s="26"/>
      <c r="I65458" s="25"/>
      <c r="J65458" s="26"/>
      <c r="K65458" s="24"/>
      <c r="L65458" s="25"/>
      <c r="M65458" s="26"/>
      <c r="N65458" s="24"/>
      <c r="O65458" s="25"/>
      <c r="P65458" s="26"/>
      <c r="Q65458" s="24"/>
      <c r="R65458" s="25"/>
      <c r="S65458" s="26"/>
      <c r="T65458" s="25"/>
      <c r="U65458" s="1"/>
    </row>
    <row r="65459" spans="1:21" ht="23.25">
      <c r="A65459" s="1"/>
      <c r="B65459" s="22"/>
      <c r="C65459" s="28"/>
      <c r="D65459" s="23"/>
      <c r="E65459" s="23"/>
      <c r="F65459" s="24"/>
      <c r="G65459" s="25"/>
      <c r="H65459" s="26"/>
      <c r="I65459" s="25"/>
      <c r="J65459" s="26"/>
      <c r="K65459" s="24"/>
      <c r="L65459" s="25"/>
      <c r="M65459" s="26"/>
      <c r="N65459" s="24"/>
      <c r="O65459" s="25"/>
      <c r="P65459" s="26"/>
      <c r="Q65459" s="24"/>
      <c r="R65459" s="25"/>
      <c r="S65459" s="26"/>
      <c r="T65459" s="25"/>
      <c r="U65459" s="1"/>
    </row>
    <row r="65460" spans="1:21" ht="23.25">
      <c r="A65460" s="1"/>
      <c r="B65460" s="22"/>
      <c r="C65460" s="23"/>
      <c r="D65460" s="23"/>
      <c r="E65460" s="23"/>
      <c r="F65460" s="24"/>
      <c r="G65460" s="25"/>
      <c r="H65460" s="26"/>
      <c r="I65460" s="25"/>
      <c r="J65460" s="26"/>
      <c r="K65460" s="24"/>
      <c r="L65460" s="25"/>
      <c r="M65460" s="26"/>
      <c r="N65460" s="24"/>
      <c r="O65460" s="25"/>
      <c r="P65460" s="26"/>
      <c r="Q65460" s="24"/>
      <c r="R65460" s="25"/>
      <c r="S65460" s="26"/>
      <c r="T65460" s="25"/>
      <c r="U65460" s="1"/>
    </row>
    <row r="65461" spans="1:21" ht="23.25">
      <c r="A65461" s="1"/>
      <c r="B65461" s="22"/>
      <c r="C65461" s="23"/>
      <c r="D65461" s="23"/>
      <c r="E65461" s="23"/>
      <c r="F65461" s="24"/>
      <c r="G65461" s="25"/>
      <c r="H65461" s="26"/>
      <c r="I65461" s="25"/>
      <c r="J65461" s="26"/>
      <c r="K65461" s="24"/>
      <c r="L65461" s="25"/>
      <c r="M65461" s="26"/>
      <c r="N65461" s="24"/>
      <c r="O65461" s="25"/>
      <c r="P65461" s="26"/>
      <c r="Q65461" s="24"/>
      <c r="R65461" s="25"/>
      <c r="S65461" s="26"/>
      <c r="T65461" s="25"/>
      <c r="U65461" s="1"/>
    </row>
    <row r="65462" spans="1:21" ht="23.25">
      <c r="A65462" s="1"/>
      <c r="B65462" s="22"/>
      <c r="C65462" s="23"/>
      <c r="D65462" s="23"/>
      <c r="E65462" s="23"/>
      <c r="F65462" s="24"/>
      <c r="G65462" s="25"/>
      <c r="H65462" s="26"/>
      <c r="I65462" s="25"/>
      <c r="J65462" s="26"/>
      <c r="K65462" s="24"/>
      <c r="L65462" s="25"/>
      <c r="M65462" s="26"/>
      <c r="N65462" s="24"/>
      <c r="O65462" s="25"/>
      <c r="P65462" s="26"/>
      <c r="Q65462" s="24"/>
      <c r="R65462" s="25"/>
      <c r="S65462" s="26"/>
      <c r="T65462" s="25"/>
      <c r="U65462" s="1"/>
    </row>
    <row r="65463" spans="1:21" ht="23.25">
      <c r="A65463" s="1"/>
      <c r="B65463" s="22"/>
      <c r="C65463" s="23"/>
      <c r="D65463" s="23"/>
      <c r="E65463" s="23"/>
      <c r="F65463" s="24"/>
      <c r="G65463" s="25"/>
      <c r="H65463" s="26"/>
      <c r="I65463" s="25"/>
      <c r="J65463" s="26"/>
      <c r="K65463" s="24"/>
      <c r="L65463" s="25"/>
      <c r="M65463" s="26"/>
      <c r="N65463" s="24"/>
      <c r="O65463" s="25"/>
      <c r="P65463" s="26"/>
      <c r="Q65463" s="24"/>
      <c r="R65463" s="25"/>
      <c r="S65463" s="26"/>
      <c r="T65463" s="25"/>
      <c r="U65463" s="1"/>
    </row>
    <row r="65464" spans="1:21" ht="23.25">
      <c r="A65464" s="1"/>
      <c r="B65464" s="22"/>
      <c r="C65464" s="23"/>
      <c r="D65464" s="23"/>
      <c r="E65464" s="23"/>
      <c r="F65464" s="24"/>
      <c r="G65464" s="25"/>
      <c r="H65464" s="26"/>
      <c r="I65464" s="25"/>
      <c r="J65464" s="26"/>
      <c r="K65464" s="24"/>
      <c r="L65464" s="25"/>
      <c r="M65464" s="26"/>
      <c r="N65464" s="24"/>
      <c r="O65464" s="25"/>
      <c r="P65464" s="26"/>
      <c r="Q65464" s="24"/>
      <c r="R65464" s="25"/>
      <c r="S65464" s="26"/>
      <c r="T65464" s="25"/>
      <c r="U65464" s="1"/>
    </row>
    <row r="65465" spans="1:21" ht="23.25">
      <c r="A65465" s="1"/>
      <c r="B65465" s="22"/>
      <c r="C65465" s="23"/>
      <c r="D65465" s="23"/>
      <c r="E65465" s="23"/>
      <c r="F65465" s="24"/>
      <c r="G65465" s="25"/>
      <c r="H65465" s="26"/>
      <c r="I65465" s="25"/>
      <c r="J65465" s="26"/>
      <c r="K65465" s="24"/>
      <c r="L65465" s="25"/>
      <c r="M65465" s="26"/>
      <c r="N65465" s="24"/>
      <c r="O65465" s="25"/>
      <c r="P65465" s="26"/>
      <c r="Q65465" s="24"/>
      <c r="R65465" s="25"/>
      <c r="S65465" s="26"/>
      <c r="T65465" s="25"/>
      <c r="U65465" s="1"/>
    </row>
    <row r="65466" spans="1:21" ht="23.25">
      <c r="A65466" s="1"/>
      <c r="B65466" s="22"/>
      <c r="C65466" s="23"/>
      <c r="D65466" s="23"/>
      <c r="E65466" s="23"/>
      <c r="F65466" s="24"/>
      <c r="G65466" s="25"/>
      <c r="H65466" s="26"/>
      <c r="I65466" s="25"/>
      <c r="J65466" s="26"/>
      <c r="K65466" s="24"/>
      <c r="L65466" s="25"/>
      <c r="M65466" s="26"/>
      <c r="N65466" s="24"/>
      <c r="O65466" s="25"/>
      <c r="P65466" s="26"/>
      <c r="Q65466" s="24"/>
      <c r="R65466" s="25"/>
      <c r="S65466" s="26"/>
      <c r="T65466" s="25"/>
      <c r="U65466" s="1"/>
    </row>
    <row r="65467" spans="1:21" ht="23.25">
      <c r="A65467" s="1"/>
      <c r="B65467" s="22"/>
      <c r="C65467" s="23"/>
      <c r="D65467" s="23"/>
      <c r="E65467" s="23"/>
      <c r="F65467" s="24"/>
      <c r="G65467" s="25"/>
      <c r="H65467" s="26"/>
      <c r="I65467" s="25"/>
      <c r="J65467" s="26"/>
      <c r="K65467" s="24"/>
      <c r="L65467" s="25"/>
      <c r="M65467" s="26"/>
      <c r="N65467" s="24"/>
      <c r="O65467" s="25"/>
      <c r="P65467" s="26"/>
      <c r="Q65467" s="24"/>
      <c r="R65467" s="25"/>
      <c r="S65467" s="26"/>
      <c r="T65467" s="25"/>
      <c r="U65467" s="1"/>
    </row>
    <row r="65468" spans="1:21" ht="23.25">
      <c r="A65468" s="1"/>
      <c r="B65468" s="22"/>
      <c r="C65468" s="23"/>
      <c r="D65468" s="23"/>
      <c r="E65468" s="23"/>
      <c r="F65468" s="24"/>
      <c r="G65468" s="25"/>
      <c r="H65468" s="26"/>
      <c r="I65468" s="25"/>
      <c r="J65468" s="26"/>
      <c r="K65468" s="24"/>
      <c r="L65468" s="25"/>
      <c r="M65468" s="26"/>
      <c r="N65468" s="24"/>
      <c r="O65468" s="25"/>
      <c r="P65468" s="26"/>
      <c r="Q65468" s="24"/>
      <c r="R65468" s="25"/>
      <c r="S65468" s="26"/>
      <c r="T65468" s="25"/>
      <c r="U65468" s="1"/>
    </row>
    <row r="65469" spans="1:21" ht="23.25">
      <c r="A65469" s="1"/>
      <c r="B65469" s="22"/>
      <c r="C65469" s="23"/>
      <c r="D65469" s="23"/>
      <c r="E65469" s="23"/>
      <c r="F65469" s="24"/>
      <c r="G65469" s="25"/>
      <c r="H65469" s="26"/>
      <c r="I65469" s="25"/>
      <c r="J65469" s="26"/>
      <c r="K65469" s="24"/>
      <c r="L65469" s="25"/>
      <c r="M65469" s="26"/>
      <c r="N65469" s="24"/>
      <c r="O65469" s="25"/>
      <c r="P65469" s="26"/>
      <c r="Q65469" s="24"/>
      <c r="R65469" s="25"/>
      <c r="S65469" s="26"/>
      <c r="T65469" s="25"/>
      <c r="U65469" s="1"/>
    </row>
    <row r="65470" spans="1:21" ht="23.25">
      <c r="A65470" s="1"/>
      <c r="B65470" s="22"/>
      <c r="C65470" s="23"/>
      <c r="D65470" s="23"/>
      <c r="E65470" s="23"/>
      <c r="F65470" s="24"/>
      <c r="G65470" s="25"/>
      <c r="H65470" s="26"/>
      <c r="I65470" s="25"/>
      <c r="J65470" s="26"/>
      <c r="K65470" s="24"/>
      <c r="L65470" s="25"/>
      <c r="M65470" s="26"/>
      <c r="N65470" s="24"/>
      <c r="O65470" s="25"/>
      <c r="P65470" s="26"/>
      <c r="Q65470" s="24"/>
      <c r="R65470" s="25"/>
      <c r="S65470" s="26"/>
      <c r="T65470" s="25"/>
      <c r="U65470" s="1"/>
    </row>
    <row r="65471" spans="1:21" ht="23.25">
      <c r="A65471" s="1"/>
      <c r="B65471" s="22"/>
      <c r="C65471" s="23"/>
      <c r="D65471" s="23"/>
      <c r="E65471" s="23"/>
      <c r="F65471" s="24"/>
      <c r="G65471" s="25"/>
      <c r="H65471" s="26"/>
      <c r="I65471" s="25"/>
      <c r="J65471" s="26"/>
      <c r="K65471" s="24"/>
      <c r="L65471" s="25"/>
      <c r="M65471" s="26"/>
      <c r="N65471" s="24"/>
      <c r="O65471" s="25"/>
      <c r="P65471" s="26"/>
      <c r="Q65471" s="24"/>
      <c r="R65471" s="25"/>
      <c r="S65471" s="26"/>
      <c r="T65471" s="25"/>
      <c r="U65471" s="1"/>
    </row>
    <row r="65472" spans="1:21" ht="23.25">
      <c r="A65472" s="1"/>
      <c r="B65472" s="22"/>
      <c r="C65472" s="23"/>
      <c r="D65472" s="23"/>
      <c r="E65472" s="23"/>
      <c r="F65472" s="24"/>
      <c r="G65472" s="25"/>
      <c r="H65472" s="26"/>
      <c r="I65472" s="25"/>
      <c r="J65472" s="26"/>
      <c r="K65472" s="24"/>
      <c r="L65472" s="25"/>
      <c r="M65472" s="26"/>
      <c r="N65472" s="24"/>
      <c r="O65472" s="25"/>
      <c r="P65472" s="26"/>
      <c r="Q65472" s="24"/>
      <c r="R65472" s="25"/>
      <c r="S65472" s="26"/>
      <c r="T65472" s="25"/>
      <c r="U65472" s="1"/>
    </row>
    <row r="65473" spans="1:21" ht="23.25">
      <c r="A65473" s="1"/>
      <c r="B65473" s="22"/>
      <c r="C65473" s="23"/>
      <c r="D65473" s="23"/>
      <c r="E65473" s="23"/>
      <c r="F65473" s="24"/>
      <c r="G65473" s="25"/>
      <c r="H65473" s="26"/>
      <c r="I65473" s="25"/>
      <c r="J65473" s="26"/>
      <c r="K65473" s="24"/>
      <c r="L65473" s="25"/>
      <c r="M65473" s="26"/>
      <c r="N65473" s="24"/>
      <c r="O65473" s="25"/>
      <c r="P65473" s="26"/>
      <c r="Q65473" s="24"/>
      <c r="R65473" s="25"/>
      <c r="S65473" s="26"/>
      <c r="T65473" s="25"/>
      <c r="U65473" s="1"/>
    </row>
    <row r="65474" spans="1:21" ht="23.25">
      <c r="A65474" s="1"/>
      <c r="B65474" s="22"/>
      <c r="C65474" s="23"/>
      <c r="D65474" s="23"/>
      <c r="E65474" s="23"/>
      <c r="F65474" s="24"/>
      <c r="G65474" s="25"/>
      <c r="H65474" s="26"/>
      <c r="I65474" s="25"/>
      <c r="J65474" s="26"/>
      <c r="K65474" s="24"/>
      <c r="L65474" s="25"/>
      <c r="M65474" s="26"/>
      <c r="N65474" s="24"/>
      <c r="O65474" s="25"/>
      <c r="P65474" s="26"/>
      <c r="Q65474" s="24"/>
      <c r="R65474" s="25"/>
      <c r="S65474" s="26"/>
      <c r="T65474" s="25"/>
      <c r="U65474" s="1"/>
    </row>
    <row r="65475" spans="1:21" ht="23.25">
      <c r="A65475" s="1"/>
      <c r="B65475" s="22"/>
      <c r="C65475" s="23"/>
      <c r="D65475" s="23"/>
      <c r="E65475" s="23"/>
      <c r="F65475" s="24"/>
      <c r="G65475" s="25"/>
      <c r="H65475" s="26"/>
      <c r="I65475" s="25"/>
      <c r="J65475" s="26"/>
      <c r="K65475" s="24"/>
      <c r="L65475" s="25"/>
      <c r="M65475" s="26"/>
      <c r="N65475" s="24"/>
      <c r="O65475" s="25"/>
      <c r="P65475" s="26"/>
      <c r="Q65475" s="24"/>
      <c r="R65475" s="25"/>
      <c r="S65475" s="26"/>
      <c r="T65475" s="25"/>
      <c r="U65475" s="1"/>
    </row>
    <row r="65476" spans="1:21" ht="23.25">
      <c r="A65476" s="1"/>
      <c r="B65476" s="22"/>
      <c r="C65476" s="23"/>
      <c r="D65476" s="23"/>
      <c r="E65476" s="23"/>
      <c r="F65476" s="24"/>
      <c r="G65476" s="25"/>
      <c r="H65476" s="26"/>
      <c r="I65476" s="25"/>
      <c r="J65476" s="26"/>
      <c r="K65476" s="24"/>
      <c r="L65476" s="25"/>
      <c r="M65476" s="26"/>
      <c r="N65476" s="24"/>
      <c r="O65476" s="25"/>
      <c r="P65476" s="26"/>
      <c r="Q65476" s="24"/>
      <c r="R65476" s="25"/>
      <c r="S65476" s="26"/>
      <c r="T65476" s="25"/>
      <c r="U65476" s="1"/>
    </row>
    <row r="65477" spans="1:21" ht="23.25">
      <c r="A65477" s="1"/>
      <c r="B65477" s="22"/>
      <c r="C65477" s="28"/>
      <c r="D65477" s="23"/>
      <c r="E65477" s="23"/>
      <c r="F65477" s="24"/>
      <c r="G65477" s="25"/>
      <c r="H65477" s="26"/>
      <c r="I65477" s="25"/>
      <c r="J65477" s="26"/>
      <c r="K65477" s="24"/>
      <c r="L65477" s="25"/>
      <c r="M65477" s="26"/>
      <c r="N65477" s="24"/>
      <c r="O65477" s="25"/>
      <c r="P65477" s="26"/>
      <c r="Q65477" s="24"/>
      <c r="R65477" s="25"/>
      <c r="S65477" s="26"/>
      <c r="T65477" s="25"/>
      <c r="U65477" s="1"/>
    </row>
    <row r="65478" spans="1:21" ht="23.25">
      <c r="A65478" s="1"/>
      <c r="B65478" s="22"/>
      <c r="C65478" s="23"/>
      <c r="D65478" s="23"/>
      <c r="E65478" s="23"/>
      <c r="F65478" s="24"/>
      <c r="G65478" s="25"/>
      <c r="H65478" s="26"/>
      <c r="I65478" s="25"/>
      <c r="J65478" s="26"/>
      <c r="K65478" s="24"/>
      <c r="L65478" s="25"/>
      <c r="M65478" s="26"/>
      <c r="N65478" s="24"/>
      <c r="O65478" s="25"/>
      <c r="P65478" s="26"/>
      <c r="Q65478" s="24"/>
      <c r="R65478" s="25"/>
      <c r="S65478" s="26"/>
      <c r="T65478" s="25"/>
      <c r="U65478" s="1"/>
    </row>
    <row r="65479" spans="1:21" ht="23.25">
      <c r="A65479" s="1"/>
      <c r="B65479" s="22"/>
      <c r="C65479" s="23"/>
      <c r="D65479" s="23"/>
      <c r="E65479" s="23"/>
      <c r="F65479" s="24"/>
      <c r="G65479" s="25"/>
      <c r="H65479" s="26"/>
      <c r="I65479" s="25"/>
      <c r="J65479" s="26"/>
      <c r="K65479" s="24"/>
      <c r="L65479" s="25"/>
      <c r="M65479" s="26"/>
      <c r="N65479" s="24"/>
      <c r="O65479" s="25"/>
      <c r="P65479" s="26"/>
      <c r="Q65479" s="24"/>
      <c r="R65479" s="25"/>
      <c r="S65479" s="26"/>
      <c r="T65479" s="25"/>
      <c r="U65479" s="1"/>
    </row>
    <row r="65480" spans="1:21" ht="23.25">
      <c r="A65480" s="1"/>
      <c r="B65480" s="22"/>
      <c r="C65480" s="23"/>
      <c r="D65480" s="23"/>
      <c r="E65480" s="23"/>
      <c r="F65480" s="24"/>
      <c r="G65480" s="25"/>
      <c r="H65480" s="26"/>
      <c r="I65480" s="25"/>
      <c r="J65480" s="26"/>
      <c r="K65480" s="24"/>
      <c r="L65480" s="25"/>
      <c r="M65480" s="26"/>
      <c r="N65480" s="24"/>
      <c r="O65480" s="25"/>
      <c r="P65480" s="26"/>
      <c r="Q65480" s="24"/>
      <c r="R65480" s="25"/>
      <c r="S65480" s="26"/>
      <c r="T65480" s="25"/>
      <c r="U65480" s="1"/>
    </row>
    <row r="65481" spans="1:21" ht="23.25">
      <c r="A65481" s="1"/>
      <c r="B65481" s="22"/>
      <c r="C65481" s="23"/>
      <c r="D65481" s="23"/>
      <c r="E65481" s="23"/>
      <c r="F65481" s="24"/>
      <c r="G65481" s="25"/>
      <c r="H65481" s="26"/>
      <c r="I65481" s="25"/>
      <c r="J65481" s="26"/>
      <c r="K65481" s="24"/>
      <c r="L65481" s="25"/>
      <c r="M65481" s="26"/>
      <c r="N65481" s="24"/>
      <c r="O65481" s="25"/>
      <c r="P65481" s="26"/>
      <c r="Q65481" s="24"/>
      <c r="R65481" s="25"/>
      <c r="S65481" s="26"/>
      <c r="T65481" s="25"/>
      <c r="U65481" s="1"/>
    </row>
    <row r="65482" spans="1:21" ht="23.25">
      <c r="A65482" s="1"/>
      <c r="B65482" s="22"/>
      <c r="C65482" s="28"/>
      <c r="D65482" s="23"/>
      <c r="E65482" s="23"/>
      <c r="F65482" s="24"/>
      <c r="G65482" s="25"/>
      <c r="H65482" s="26"/>
      <c r="I65482" s="25"/>
      <c r="J65482" s="26"/>
      <c r="K65482" s="24"/>
      <c r="L65482" s="25"/>
      <c r="M65482" s="26"/>
      <c r="N65482" s="24"/>
      <c r="O65482" s="25"/>
      <c r="P65482" s="26"/>
      <c r="Q65482" s="24"/>
      <c r="R65482" s="25"/>
      <c r="S65482" s="26"/>
      <c r="T65482" s="25"/>
      <c r="U65482" s="1"/>
    </row>
    <row r="65483" spans="1:21" ht="23.25">
      <c r="A65483" s="1"/>
      <c r="B65483" s="22"/>
      <c r="C65483" s="28"/>
      <c r="D65483" s="23"/>
      <c r="E65483" s="23"/>
      <c r="F65483" s="24"/>
      <c r="G65483" s="25"/>
      <c r="H65483" s="26"/>
      <c r="I65483" s="25"/>
      <c r="J65483" s="26"/>
      <c r="K65483" s="24"/>
      <c r="L65483" s="25"/>
      <c r="M65483" s="26"/>
      <c r="N65483" s="24"/>
      <c r="O65483" s="25"/>
      <c r="P65483" s="26"/>
      <c r="Q65483" s="24"/>
      <c r="R65483" s="25"/>
      <c r="S65483" s="26"/>
      <c r="T65483" s="25"/>
      <c r="U65483" s="1"/>
    </row>
    <row r="65484" spans="1:21" ht="23.25">
      <c r="A65484" s="1"/>
      <c r="B65484" s="22"/>
      <c r="C65484" s="23"/>
      <c r="D65484" s="23"/>
      <c r="E65484" s="23"/>
      <c r="F65484" s="24"/>
      <c r="G65484" s="25"/>
      <c r="H65484" s="26"/>
      <c r="I65484" s="25"/>
      <c r="J65484" s="26"/>
      <c r="K65484" s="24"/>
      <c r="L65484" s="25"/>
      <c r="M65484" s="26"/>
      <c r="N65484" s="24"/>
      <c r="O65484" s="25"/>
      <c r="P65484" s="26"/>
      <c r="Q65484" s="24"/>
      <c r="R65484" s="25"/>
      <c r="S65484" s="26"/>
      <c r="T65484" s="25"/>
      <c r="U65484" s="1"/>
    </row>
    <row r="65485" spans="1:21" ht="23.25">
      <c r="A65485" s="1"/>
      <c r="B65485" s="22"/>
      <c r="C65485" s="23"/>
      <c r="D65485" s="23"/>
      <c r="E65485" s="23"/>
      <c r="F65485" s="24"/>
      <c r="G65485" s="25"/>
      <c r="H65485" s="26"/>
      <c r="I65485" s="25"/>
      <c r="J65485" s="26"/>
      <c r="K65485" s="24"/>
      <c r="L65485" s="25"/>
      <c r="M65485" s="26"/>
      <c r="N65485" s="24"/>
      <c r="O65485" s="25"/>
      <c r="P65485" s="26"/>
      <c r="Q65485" s="24"/>
      <c r="R65485" s="25"/>
      <c r="S65485" s="26"/>
      <c r="T65485" s="25"/>
      <c r="U65485" s="1"/>
    </row>
    <row r="65486" spans="1:21" ht="23.25">
      <c r="A65486" s="1"/>
      <c r="B65486" s="22"/>
      <c r="C65486" s="23"/>
      <c r="D65486" s="23"/>
      <c r="E65486" s="23"/>
      <c r="F65486" s="24"/>
      <c r="G65486" s="25"/>
      <c r="H65486" s="26"/>
      <c r="I65486" s="25"/>
      <c r="J65486" s="26"/>
      <c r="K65486" s="24"/>
      <c r="L65486" s="25"/>
      <c r="M65486" s="26"/>
      <c r="N65486" s="24"/>
      <c r="O65486" s="25"/>
      <c r="P65486" s="26"/>
      <c r="Q65486" s="24"/>
      <c r="R65486" s="25"/>
      <c r="S65486" s="26"/>
      <c r="T65486" s="25"/>
      <c r="U65486" s="1"/>
    </row>
    <row r="65487" spans="1:21" ht="23.25">
      <c r="A65487" s="1"/>
      <c r="B65487" s="22"/>
      <c r="C65487" s="28"/>
      <c r="D65487" s="23"/>
      <c r="E65487" s="23"/>
      <c r="F65487" s="24"/>
      <c r="G65487" s="25"/>
      <c r="H65487" s="26"/>
      <c r="I65487" s="25"/>
      <c r="J65487" s="26"/>
      <c r="K65487" s="24"/>
      <c r="L65487" s="25"/>
      <c r="M65487" s="26"/>
      <c r="N65487" s="24"/>
      <c r="O65487" s="25"/>
      <c r="P65487" s="26"/>
      <c r="Q65487" s="24"/>
      <c r="R65487" s="25"/>
      <c r="S65487" s="26"/>
      <c r="T65487" s="25"/>
      <c r="U65487" s="1"/>
    </row>
    <row r="65488" spans="1:21" ht="23.25">
      <c r="A65488" s="1"/>
      <c r="B65488" s="22"/>
      <c r="C65488" s="28"/>
      <c r="D65488" s="23"/>
      <c r="E65488" s="23"/>
      <c r="F65488" s="24"/>
      <c r="G65488" s="25"/>
      <c r="H65488" s="26"/>
      <c r="I65488" s="25"/>
      <c r="J65488" s="26"/>
      <c r="K65488" s="24"/>
      <c r="L65488" s="25"/>
      <c r="M65488" s="26"/>
      <c r="N65488" s="24"/>
      <c r="O65488" s="25"/>
      <c r="P65488" s="26"/>
      <c r="Q65488" s="24"/>
      <c r="R65488" s="25"/>
      <c r="S65488" s="26"/>
      <c r="T65488" s="25"/>
      <c r="U65488" s="1"/>
    </row>
    <row r="65489" spans="1:21" ht="23.25">
      <c r="A65489" s="1"/>
      <c r="B65489" s="22"/>
      <c r="C65489" s="23"/>
      <c r="D65489" s="23"/>
      <c r="E65489" s="23"/>
      <c r="F65489" s="24"/>
      <c r="G65489" s="25"/>
      <c r="H65489" s="26"/>
      <c r="I65489" s="25"/>
      <c r="J65489" s="26"/>
      <c r="K65489" s="24"/>
      <c r="L65489" s="25"/>
      <c r="M65489" s="26"/>
      <c r="N65489" s="24"/>
      <c r="O65489" s="25"/>
      <c r="P65489" s="26"/>
      <c r="Q65489" s="24"/>
      <c r="R65489" s="25"/>
      <c r="S65489" s="26"/>
      <c r="T65489" s="25"/>
      <c r="U65489" s="1"/>
    </row>
    <row r="65490" spans="1:21" ht="23.25">
      <c r="A65490" s="1"/>
      <c r="B65490" s="29"/>
      <c r="C65490" s="30"/>
      <c r="D65490" s="30"/>
      <c r="E65490" s="30"/>
      <c r="F65490" s="31"/>
      <c r="G65490" s="32"/>
      <c r="H65490" s="33"/>
      <c r="I65490" s="32"/>
      <c r="J65490" s="33"/>
      <c r="K65490" s="31"/>
      <c r="L65490" s="32"/>
      <c r="M65490" s="33"/>
      <c r="N65490" s="31"/>
      <c r="O65490" s="32"/>
      <c r="P65490" s="33"/>
      <c r="Q65490" s="31"/>
      <c r="R65490" s="32"/>
      <c r="S65490" s="33"/>
      <c r="T65490" s="32"/>
      <c r="U65490" s="1"/>
    </row>
    <row r="65491" spans="1:21" ht="23.25">
      <c r="A65491" s="37" t="s">
        <v>17</v>
      </c>
      <c r="B65491" s="37"/>
      <c r="C65491" s="37"/>
      <c r="D65491" s="37"/>
      <c r="E65491" s="37"/>
      <c r="F65491" s="37"/>
      <c r="G65491" s="37"/>
      <c r="H65491" s="37"/>
      <c r="I65491" s="37"/>
      <c r="J65491" s="37"/>
      <c r="K65491" s="37"/>
      <c r="L65491" s="37"/>
      <c r="M65491" s="37"/>
      <c r="N65491" s="37"/>
      <c r="O65491" s="37"/>
      <c r="P65491" s="37"/>
      <c r="Q65491" s="37"/>
      <c r="R65491" s="37"/>
      <c r="S65491" s="37"/>
      <c r="T65491" s="37"/>
      <c r="U65491" s="37" t="s">
        <v>17</v>
      </c>
    </row>
  </sheetData>
  <printOptions horizontalCentered="1" verticalCentered="1"/>
  <pageMargins left="0.75" right="0.75" top="1" bottom="1" header="0" footer="0"/>
  <pageSetup horizontalDpi="600" verticalDpi="600" orientation="landscape" scale="23" r:id="rId3"/>
  <rowBreaks count="19" manualBreakCount="19">
    <brk id="91" max="255" man="1"/>
    <brk id="181" max="255" man="1"/>
    <brk id="271" max="255" man="1"/>
    <brk id="361" max="255" man="1"/>
    <brk id="451" max="255" man="1"/>
    <brk id="541" max="255" man="1"/>
    <brk id="631" max="255" man="1"/>
    <brk id="721" max="255" man="1"/>
    <brk id="811" max="255" man="1"/>
    <brk id="901" max="255" man="1"/>
    <brk id="991" max="255" man="1"/>
    <brk id="1081" max="255" man="1"/>
    <brk id="1171" max="255" man="1"/>
    <brk id="1261" max="255" man="1"/>
    <brk id="1351" max="255" man="1"/>
    <brk id="1441" max="255" man="1"/>
    <brk id="1531" max="255" man="1"/>
    <brk id="1621" max="255" man="1"/>
    <brk id="1711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Secretaría de Hacienda y Crédito Público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Catálogo de Formatos e Instructivos 2001</dc:title>
  <dc:subject/>
  <dc:creator>Unidad de Contabilidad Gubernamental e Informes sobre la Gestión Pública</dc:creator>
  <cp:keywords/>
  <dc:description/>
  <cp:lastModifiedBy>Alejandro B. Agonizante Berruecos</cp:lastModifiedBy>
  <cp:lastPrinted>2002-05-28T18:48:50Z</cp:lastPrinted>
  <dcterms:created xsi:type="dcterms:W3CDTF">2001-11-13T16:33:40Z</dcterms:created>
  <dcterms:modified xsi:type="dcterms:W3CDTF">2002-06-07T02:43:42Z</dcterms:modified>
  <cp:category/>
  <cp:version/>
  <cp:contentType/>
  <cp:contentStatus/>
</cp:coreProperties>
</file>