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3345" windowWidth="21660" windowHeight="6165" activeTab="0"/>
  </bookViews>
  <sheets>
    <sheet name="Cuadro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<sst xmlns="http://schemas.openxmlformats.org/spreadsheetml/2006/main" count="27" uniqueCount="25">
  <si>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ESTADO DEL SERVICIO DE LA DEUDA PÚBLICA</t>
  </si>
  <si>
    <t>RAMO 24.- DEUDA PÚBLICA</t>
  </si>
  <si>
    <t>(Pesos)</t>
  </si>
  <si>
    <t>C   O   N   C   E   P   T   O   S</t>
  </si>
  <si>
    <t>COSTO FINANCIERO DE LA DEUDA</t>
  </si>
  <si>
    <t>TOTAL</t>
  </si>
  <si>
    <t>INTERESES</t>
  </si>
  <si>
    <t>COMISIONES</t>
  </si>
  <si>
    <t>GASTOS</t>
  </si>
  <si>
    <t>COBERTURA</t>
  </si>
  <si>
    <t>GASTO NO PROGRAMABLE</t>
  </si>
  <si>
    <t>TOTAL RAMO</t>
  </si>
  <si>
    <t>CUENTA DE LA HACIENDA PÚBLICA FEDERAL DE 2012</t>
  </si>
  <si>
    <t>DEUDA PÚBLICA EXTERNA</t>
  </si>
  <si>
    <t>DEUDA PÚBLICA INTERNA</t>
  </si>
  <si>
    <t>COSTO FINANCIERO</t>
  </si>
  <si>
    <t>VALORES GUBERNAMENTALES</t>
  </si>
  <si>
    <t>PENSIÓN ISSSTE</t>
  </si>
  <si>
    <t>OTROS FINANCIAMIENTOS</t>
  </si>
  <si>
    <t>FONDO DE AHORRO SAR</t>
  </si>
  <si>
    <t>BONOS</t>
  </si>
  <si>
    <t>BANCA COMERCIAL</t>
  </si>
  <si>
    <t>COBERTURAS</t>
  </si>
  <si>
    <t>BILATERALES</t>
  </si>
  <si>
    <t>ORGANISMOS FINANCIEROS INTERNACIONALES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</si>
</sst>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_);\(#,##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Trajan Pro"/>
      <family val="1"/>
    </font>
    <font>
      <sz val="10"/>
      <name val="Trajan Pro"/>
      <family val="1"/>
    </font>
    <font>
      <b/>
      <sz val="10"/>
      <color indexed="9"/>
      <name val="Trajan Pro"/>
      <family val="1"/>
    </font>
    <font>
      <sz val="10"/>
      <name val="Adobe Caslon Pro"/>
      <family val="1"/>
    </font>
    <font>
      <sz val="10"/>
      <color indexed="8"/>
      <name val="Adobe Caslon Pro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Trajan Pro"/>
      <family val="1"/>
    </font>
    <font>
      <sz val="10"/>
      <color theme="1"/>
      <name val="Adobe Caslon Pro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64" fontId="0" fillId="0" borderId="12" xfId="0" applyNumberFormat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Border="1" applyAlignment="1">
      <alignment/>
    </xf>
    <xf numFmtId="165" fontId="0" fillId="0" borderId="13" xfId="0" applyNumberFormat="1" applyFill="1" applyBorder="1" applyAlignment="1">
      <alignment vertical="center"/>
    </xf>
    <xf numFmtId="165" fontId="0" fillId="0" borderId="0" xfId="0" applyNumberFormat="1" applyAlignment="1">
      <alignment/>
    </xf>
    <xf numFmtId="165" fontId="0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" fontId="41" fillId="33" borderId="14" xfId="51" applyNumberFormat="1" applyFont="1" applyFill="1" applyBorder="1" applyAlignment="1">
      <alignment horizontal="center" vertical="center"/>
      <protection/>
    </xf>
    <xf numFmtId="1" fontId="41" fillId="33" borderId="15" xfId="51" applyNumberFormat="1" applyFont="1" applyFill="1" applyBorder="1" applyAlignment="1">
      <alignment horizontal="center" vertical="center"/>
      <protection/>
    </xf>
    <xf numFmtId="1" fontId="41" fillId="33" borderId="10" xfId="51" applyNumberFormat="1" applyFont="1" applyFill="1" applyBorder="1" applyAlignment="1">
      <alignment horizontal="center" vertical="center"/>
      <protection/>
    </xf>
    <xf numFmtId="1" fontId="41" fillId="33" borderId="16" xfId="51" applyNumberFormat="1" applyFont="1" applyFill="1" applyBorder="1" applyAlignment="1">
      <alignment horizontal="center" vertical="center"/>
      <protection/>
    </xf>
    <xf numFmtId="1" fontId="41" fillId="33" borderId="17" xfId="51" applyNumberFormat="1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8" xfId="0" applyFont="1" applyFill="1" applyBorder="1" applyAlignment="1">
      <alignment vertical="center"/>
    </xf>
    <xf numFmtId="164" fontId="6" fillId="0" borderId="19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3" fontId="42" fillId="34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42" fillId="0" borderId="20" xfId="0" applyNumberFormat="1" applyFont="1" applyFill="1" applyBorder="1" applyAlignment="1">
      <alignment horizontal="right" vertical="center"/>
    </xf>
    <xf numFmtId="3" fontId="42" fillId="34" borderId="0" xfId="0" applyNumberFormat="1" applyFont="1" applyFill="1" applyBorder="1" applyAlignment="1">
      <alignment horizontal="right" vertical="center"/>
    </xf>
    <xf numFmtId="3" fontId="42" fillId="34" borderId="0" xfId="0" applyNumberFormat="1" applyFont="1" applyFill="1" applyBorder="1" applyAlignment="1">
      <alignment vertical="center"/>
    </xf>
    <xf numFmtId="0" fontId="6" fillId="0" borderId="20" xfId="0" applyFont="1" applyBorder="1" applyAlignment="1">
      <alignment/>
    </xf>
    <xf numFmtId="3" fontId="42" fillId="34" borderId="0" xfId="0" applyNumberFormat="1" applyFont="1" applyFill="1" applyBorder="1" applyAlignment="1">
      <alignment horizontal="left" vertical="center"/>
    </xf>
    <xf numFmtId="3" fontId="42" fillId="34" borderId="0" xfId="0" applyNumberFormat="1" applyFont="1" applyFill="1" applyBorder="1" applyAlignment="1">
      <alignment horizontal="left" vertical="center" wrapText="1"/>
    </xf>
    <xf numFmtId="164" fontId="6" fillId="0" borderId="20" xfId="0" applyNumberFormat="1" applyFont="1" applyFill="1" applyBorder="1" applyAlignment="1">
      <alignment vertical="center"/>
    </xf>
    <xf numFmtId="164" fontId="3" fillId="0" borderId="0" xfId="51" applyNumberFormat="1" applyFont="1" applyFill="1" applyBorder="1" applyAlignment="1">
      <alignment horizontal="center" vertical="center"/>
      <protection/>
    </xf>
    <xf numFmtId="1" fontId="41" fillId="33" borderId="21" xfId="51" applyNumberFormat="1" applyFont="1" applyFill="1" applyBorder="1" applyAlignment="1">
      <alignment horizontal="center" vertical="center"/>
      <protection/>
    </xf>
    <xf numFmtId="1" fontId="41" fillId="33" borderId="22" xfId="51" applyNumberFormat="1" applyFont="1" applyFill="1" applyBorder="1" applyAlignment="1">
      <alignment horizontal="center" vertical="center"/>
      <protection/>
    </xf>
    <xf numFmtId="1" fontId="41" fillId="33" borderId="23" xfId="51" applyNumberFormat="1" applyFont="1" applyFill="1" applyBorder="1" applyAlignment="1">
      <alignment horizontal="center" vertical="center"/>
      <protection/>
    </xf>
    <xf numFmtId="1" fontId="41" fillId="33" borderId="18" xfId="51" applyNumberFormat="1" applyFont="1" applyFill="1" applyBorder="1" applyAlignment="1">
      <alignment horizontal="center" vertical="center"/>
      <protection/>
    </xf>
    <xf numFmtId="1" fontId="41" fillId="33" borderId="11" xfId="51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4"/>
  <sheetViews>
    <sheetView showGridLines="0" showZeros="0" tabSelected="1" showOutlineSymbols="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9" sqref="A9"/>
      <selection pane="bottomRight" activeCell="C6" sqref="C6:C7"/>
    </sheetView>
  </sheetViews>
  <sheetFormatPr defaultColWidth="0" defaultRowHeight="12.75" zeroHeight="1"/>
  <cols>
    <col min="1" max="1" width="0.42578125" style="0" customWidth="1"/>
    <col min="2" max="2" width="1.421875" style="2" customWidth="1"/>
    <col min="3" max="3" width="45.28125" style="2" bestFit="1" customWidth="1"/>
    <col min="4" max="4" width="0.71875" style="2" customWidth="1"/>
    <col min="5" max="6" width="14.7109375" style="2" bestFit="1" customWidth="1"/>
    <col min="7" max="7" width="15.28125" style="2" customWidth="1"/>
    <col min="8" max="8" width="12.7109375" style="2" bestFit="1" customWidth="1"/>
    <col min="9" max="9" width="13.421875" style="2" customWidth="1"/>
    <col min="10" max="10" width="0.9921875" style="0" customWidth="1"/>
    <col min="11" max="14" width="4.57421875" style="0" hidden="1" customWidth="1"/>
    <col min="15" max="16384" width="0" style="0" hidden="1" customWidth="1"/>
  </cols>
  <sheetData>
    <row r="1" spans="2:10" ht="12.75">
      <c r="B1" s="32" t="s">
        <v>12</v>
      </c>
      <c r="C1" s="32"/>
      <c r="D1" s="32"/>
      <c r="E1" s="32"/>
      <c r="F1" s="32"/>
      <c r="G1" s="32"/>
      <c r="H1" s="32"/>
      <c r="I1" s="32"/>
      <c r="J1" s="1"/>
    </row>
    <row r="2" spans="2:10" ht="12.75">
      <c r="B2" s="32" t="s">
        <v>0</v>
      </c>
      <c r="C2" s="32"/>
      <c r="D2" s="32"/>
      <c r="E2" s="32"/>
      <c r="F2" s="32"/>
      <c r="G2" s="32"/>
      <c r="H2" s="32"/>
      <c r="I2" s="32"/>
      <c r="J2" s="1"/>
    </row>
    <row r="3" spans="2:10" ht="12.75">
      <c r="B3" s="32" t="s">
        <v>1</v>
      </c>
      <c r="C3" s="32"/>
      <c r="D3" s="32"/>
      <c r="E3" s="32"/>
      <c r="F3" s="32"/>
      <c r="G3" s="32"/>
      <c r="H3" s="32"/>
      <c r="I3" s="32"/>
      <c r="J3" s="1"/>
    </row>
    <row r="4" spans="2:10" ht="12.75">
      <c r="B4" s="32" t="s">
        <v>2</v>
      </c>
      <c r="C4" s="32"/>
      <c r="D4" s="32"/>
      <c r="E4" s="32"/>
      <c r="F4" s="32"/>
      <c r="G4" s="32"/>
      <c r="H4" s="32"/>
      <c r="I4" s="32"/>
      <c r="J4" s="1"/>
    </row>
    <row r="5" spans="2:10" ht="6" customHeight="1">
      <c r="B5" s="11"/>
      <c r="C5" s="11"/>
      <c r="D5" s="11"/>
      <c r="E5" s="11"/>
      <c r="F5" s="11"/>
      <c r="G5" s="11"/>
      <c r="H5" s="11"/>
      <c r="I5" s="12"/>
      <c r="J5" s="1"/>
    </row>
    <row r="6" spans="2:10" ht="27.75" customHeight="1">
      <c r="B6" s="13"/>
      <c r="C6" s="36" t="s">
        <v>3</v>
      </c>
      <c r="D6" s="14"/>
      <c r="E6" s="33" t="s">
        <v>4</v>
      </c>
      <c r="F6" s="34"/>
      <c r="G6" s="34"/>
      <c r="H6" s="34"/>
      <c r="I6" s="35"/>
      <c r="J6" s="1"/>
    </row>
    <row r="7" spans="2:10" ht="12.75">
      <c r="B7" s="15"/>
      <c r="C7" s="37"/>
      <c r="D7" s="16"/>
      <c r="E7" s="17" t="s">
        <v>5</v>
      </c>
      <c r="F7" s="17" t="s">
        <v>6</v>
      </c>
      <c r="G7" s="17" t="s">
        <v>7</v>
      </c>
      <c r="H7" s="17" t="s">
        <v>8</v>
      </c>
      <c r="I7" s="17" t="s">
        <v>9</v>
      </c>
      <c r="J7" s="1"/>
    </row>
    <row r="8" spans="2:10" ht="15" customHeight="1">
      <c r="B8" s="18"/>
      <c r="C8" s="19"/>
      <c r="D8" s="20"/>
      <c r="E8" s="21"/>
      <c r="F8" s="21"/>
      <c r="G8" s="21"/>
      <c r="H8" s="21"/>
      <c r="I8" s="21"/>
      <c r="J8" s="1"/>
    </row>
    <row r="9" spans="2:11" ht="12.75">
      <c r="B9" s="22"/>
      <c r="C9" s="23" t="s">
        <v>14</v>
      </c>
      <c r="D9" s="24"/>
      <c r="E9" s="25">
        <f>+E11</f>
        <v>207555168431</v>
      </c>
      <c r="F9" s="25">
        <f>+F11</f>
        <v>203651610561</v>
      </c>
      <c r="G9" s="25">
        <f>+G11</f>
        <v>93252019</v>
      </c>
      <c r="H9" s="25">
        <f>+H11</f>
        <v>3810305851</v>
      </c>
      <c r="I9" s="25">
        <v>0</v>
      </c>
      <c r="J9" s="6"/>
      <c r="K9" s="7"/>
    </row>
    <row r="10" spans="2:11" ht="15" customHeight="1">
      <c r="B10" s="22"/>
      <c r="C10" s="26"/>
      <c r="D10" s="24"/>
      <c r="E10" s="25"/>
      <c r="F10" s="25"/>
      <c r="G10" s="25"/>
      <c r="H10" s="25"/>
      <c r="I10" s="25"/>
      <c r="J10" s="6"/>
      <c r="K10" s="7"/>
    </row>
    <row r="11" spans="2:11" ht="12.75">
      <c r="B11" s="22"/>
      <c r="C11" s="27" t="s">
        <v>10</v>
      </c>
      <c r="D11" s="24"/>
      <c r="E11" s="25">
        <f>+E13</f>
        <v>207555168431</v>
      </c>
      <c r="F11" s="25">
        <f>+F13</f>
        <v>203651610561</v>
      </c>
      <c r="G11" s="25">
        <f>+G13</f>
        <v>93252019</v>
      </c>
      <c r="H11" s="25">
        <f>+H13</f>
        <v>3810305851</v>
      </c>
      <c r="I11" s="25">
        <v>0</v>
      </c>
      <c r="J11" s="6"/>
      <c r="K11" s="7"/>
    </row>
    <row r="12" spans="2:12" ht="10.5" customHeight="1">
      <c r="B12" s="22"/>
      <c r="C12" s="26"/>
      <c r="D12" s="24"/>
      <c r="E12" s="25"/>
      <c r="F12" s="25"/>
      <c r="G12" s="25"/>
      <c r="H12" s="25"/>
      <c r="I12" s="25"/>
      <c r="J12" s="6"/>
      <c r="K12" s="7"/>
      <c r="L12" s="9"/>
    </row>
    <row r="13" spans="2:12" ht="12.75">
      <c r="B13" s="22"/>
      <c r="C13" s="27" t="s">
        <v>15</v>
      </c>
      <c r="D13" s="24"/>
      <c r="E13" s="25">
        <f>+E15+E16+E17+E18</f>
        <v>207555168431</v>
      </c>
      <c r="F13" s="25">
        <f>+F15+F16+F17+F18</f>
        <v>203651610561</v>
      </c>
      <c r="G13" s="25">
        <f>+G15+G16+G17+G18</f>
        <v>93252019</v>
      </c>
      <c r="H13" s="25">
        <f>+H15+H16+H17+H18</f>
        <v>3810305851</v>
      </c>
      <c r="I13" s="25">
        <v>0</v>
      </c>
      <c r="J13" s="6"/>
      <c r="K13" s="7"/>
      <c r="L13" s="9"/>
    </row>
    <row r="14" spans="2:11" ht="15" customHeight="1">
      <c r="B14" s="22"/>
      <c r="C14" s="26"/>
      <c r="D14" s="24"/>
      <c r="E14" s="28"/>
      <c r="F14" s="25"/>
      <c r="G14" s="25"/>
      <c r="H14" s="25"/>
      <c r="I14" s="25"/>
      <c r="J14" s="6"/>
      <c r="K14" s="7"/>
    </row>
    <row r="15" spans="2:14" ht="12.75">
      <c r="B15" s="22"/>
      <c r="C15" s="27" t="s">
        <v>16</v>
      </c>
      <c r="D15" s="24"/>
      <c r="E15" s="25">
        <f>+F15+G15+H15+I15</f>
        <v>203008932635</v>
      </c>
      <c r="F15" s="25">
        <v>199352266264</v>
      </c>
      <c r="G15" s="25">
        <v>93252019</v>
      </c>
      <c r="H15" s="25">
        <v>3563414352</v>
      </c>
      <c r="I15" s="25"/>
      <c r="J15" s="6"/>
      <c r="K15" s="10">
        <v>112</v>
      </c>
      <c r="L15" s="10">
        <v>113</v>
      </c>
      <c r="M15" s="10">
        <v>114</v>
      </c>
      <c r="N15" s="10">
        <v>115</v>
      </c>
    </row>
    <row r="16" spans="2:14" ht="12.75">
      <c r="B16" s="22"/>
      <c r="C16" s="27" t="s">
        <v>19</v>
      </c>
      <c r="D16" s="24"/>
      <c r="E16" s="25">
        <f>+F16+G16+H16+I16</f>
        <v>1757282241</v>
      </c>
      <c r="F16" s="25">
        <v>1757282241</v>
      </c>
      <c r="G16" s="25"/>
      <c r="H16" s="25"/>
      <c r="I16" s="25">
        <v>0</v>
      </c>
      <c r="J16" s="6"/>
      <c r="K16" s="10">
        <v>122</v>
      </c>
      <c r="L16" s="10">
        <v>123</v>
      </c>
      <c r="M16" s="10">
        <v>124</v>
      </c>
      <c r="N16" s="10">
        <v>125</v>
      </c>
    </row>
    <row r="17" spans="2:14" ht="12.75">
      <c r="B17" s="22"/>
      <c r="C17" s="27" t="s">
        <v>17</v>
      </c>
      <c r="D17" s="24"/>
      <c r="E17" s="25">
        <f>+F17+G17+H17+I17</f>
        <v>30439804</v>
      </c>
      <c r="F17" s="25">
        <v>30439804</v>
      </c>
      <c r="G17" s="25"/>
      <c r="H17" s="25"/>
      <c r="I17" s="25">
        <v>0</v>
      </c>
      <c r="J17" s="6"/>
      <c r="K17" s="10">
        <v>132</v>
      </c>
      <c r="L17" s="10">
        <v>133</v>
      </c>
      <c r="M17" s="10">
        <v>134</v>
      </c>
      <c r="N17" s="10">
        <v>135</v>
      </c>
    </row>
    <row r="18" spans="2:14" ht="12.75">
      <c r="B18" s="22"/>
      <c r="C18" s="27" t="s">
        <v>18</v>
      </c>
      <c r="D18" s="24"/>
      <c r="E18" s="25">
        <f>+F18+G18+H18+I18</f>
        <v>2758513751</v>
      </c>
      <c r="F18" s="25">
        <v>2511622252</v>
      </c>
      <c r="G18" s="25"/>
      <c r="H18" s="25">
        <v>246891499</v>
      </c>
      <c r="I18" s="25">
        <v>0</v>
      </c>
      <c r="J18" s="6"/>
      <c r="K18" s="10">
        <v>142</v>
      </c>
      <c r="L18" s="10">
        <v>143</v>
      </c>
      <c r="M18" s="10">
        <v>144</v>
      </c>
      <c r="N18" s="10">
        <v>145</v>
      </c>
    </row>
    <row r="19" spans="2:11" ht="15" customHeight="1">
      <c r="B19" s="22"/>
      <c r="C19" s="26"/>
      <c r="D19" s="24"/>
      <c r="E19" s="25"/>
      <c r="F19" s="25"/>
      <c r="G19" s="25"/>
      <c r="H19" s="25"/>
      <c r="I19" s="25"/>
      <c r="J19" s="6"/>
      <c r="K19" s="7"/>
    </row>
    <row r="20" spans="2:11" ht="12.75">
      <c r="B20" s="22"/>
      <c r="C20" s="23" t="s">
        <v>13</v>
      </c>
      <c r="D20" s="24"/>
      <c r="E20" s="25">
        <f>+E22</f>
        <v>44795301166</v>
      </c>
      <c r="F20" s="25">
        <f>+F22</f>
        <v>42959607958</v>
      </c>
      <c r="G20" s="25">
        <f>+G22</f>
        <v>1286175709</v>
      </c>
      <c r="H20" s="25">
        <f>+H22</f>
        <v>526839374</v>
      </c>
      <c r="I20" s="25">
        <f>+I22</f>
        <v>22678125</v>
      </c>
      <c r="J20" s="6"/>
      <c r="K20" s="7"/>
    </row>
    <row r="21" spans="2:11" ht="15" customHeight="1">
      <c r="B21" s="22"/>
      <c r="C21" s="26"/>
      <c r="D21" s="24"/>
      <c r="E21" s="25"/>
      <c r="F21" s="25"/>
      <c r="G21" s="25"/>
      <c r="H21" s="25"/>
      <c r="I21" s="25"/>
      <c r="J21" s="6"/>
      <c r="K21" s="7"/>
    </row>
    <row r="22" spans="2:11" ht="12.75">
      <c r="B22" s="22"/>
      <c r="C22" s="29" t="s">
        <v>10</v>
      </c>
      <c r="D22" s="24"/>
      <c r="E22" s="25">
        <f>+E24</f>
        <v>44795301166</v>
      </c>
      <c r="F22" s="25">
        <f>+F24</f>
        <v>42959607958</v>
      </c>
      <c r="G22" s="25">
        <f>+G24</f>
        <v>1286175709</v>
      </c>
      <c r="H22" s="25">
        <f>+H24</f>
        <v>526839374</v>
      </c>
      <c r="I22" s="25">
        <f>+I24</f>
        <v>22678125</v>
      </c>
      <c r="J22" s="6"/>
      <c r="K22" s="7"/>
    </row>
    <row r="23" spans="2:11" ht="12.75">
      <c r="B23" s="22"/>
      <c r="C23" s="26"/>
      <c r="D23" s="24"/>
      <c r="E23" s="25"/>
      <c r="F23" s="25"/>
      <c r="G23" s="25"/>
      <c r="H23" s="25"/>
      <c r="I23" s="25"/>
      <c r="J23" s="6"/>
      <c r="K23" s="7"/>
    </row>
    <row r="24" spans="2:11" ht="12.75">
      <c r="B24" s="22"/>
      <c r="C24" s="29" t="s">
        <v>15</v>
      </c>
      <c r="D24" s="24"/>
      <c r="E24" s="25">
        <f>+E26+E27+E28+E29+E30</f>
        <v>44795301166</v>
      </c>
      <c r="F24" s="25">
        <f>+F26+F27+F28+F29+F30</f>
        <v>42959607958</v>
      </c>
      <c r="G24" s="25">
        <f>+G26+G27+G28+G29+G30</f>
        <v>1286175709</v>
      </c>
      <c r="H24" s="25">
        <f>+H26+H27+H28+H29+H30</f>
        <v>526839374</v>
      </c>
      <c r="I24" s="25">
        <f>+I26+I27+I28+I29+I30</f>
        <v>22678125</v>
      </c>
      <c r="J24" s="6"/>
      <c r="K24" s="7"/>
    </row>
    <row r="25" spans="2:11" ht="12.75">
      <c r="B25" s="22"/>
      <c r="C25" s="26"/>
      <c r="D25" s="24"/>
      <c r="E25" s="25"/>
      <c r="F25" s="25"/>
      <c r="G25" s="25"/>
      <c r="H25" s="25"/>
      <c r="I25" s="25"/>
      <c r="J25" s="6"/>
      <c r="K25" s="7"/>
    </row>
    <row r="26" spans="2:14" ht="12.75">
      <c r="B26" s="22"/>
      <c r="C26" s="29" t="s">
        <v>20</v>
      </c>
      <c r="D26" s="24"/>
      <c r="E26" s="25">
        <f>+F26+G26+H26+I26</f>
        <v>34233134409</v>
      </c>
      <c r="F26" s="25">
        <v>33159467748</v>
      </c>
      <c r="G26" s="25">
        <v>546827287</v>
      </c>
      <c r="H26" s="25">
        <v>526839374</v>
      </c>
      <c r="I26" s="25"/>
      <c r="J26" s="6"/>
      <c r="K26" s="10">
        <v>252</v>
      </c>
      <c r="L26" s="10">
        <v>253</v>
      </c>
      <c r="M26" s="10">
        <v>254</v>
      </c>
      <c r="N26" s="10">
        <v>255</v>
      </c>
    </row>
    <row r="27" spans="2:14" ht="12.75">
      <c r="B27" s="22"/>
      <c r="C27" s="29" t="s">
        <v>21</v>
      </c>
      <c r="D27" s="24"/>
      <c r="E27" s="25">
        <f>+F27+G27+H27+I27</f>
        <v>0</v>
      </c>
      <c r="F27" s="25"/>
      <c r="G27" s="25"/>
      <c r="H27" s="25"/>
      <c r="I27" s="25"/>
      <c r="J27" s="6"/>
      <c r="K27" s="10">
        <v>262</v>
      </c>
      <c r="L27" s="10">
        <v>263</v>
      </c>
      <c r="M27" s="10">
        <v>264</v>
      </c>
      <c r="N27" s="10">
        <v>265</v>
      </c>
    </row>
    <row r="28" spans="2:14" ht="12.75">
      <c r="B28" s="22"/>
      <c r="C28" s="29" t="s">
        <v>22</v>
      </c>
      <c r="D28" s="24"/>
      <c r="E28" s="25">
        <f>+F28+G28+H28+I28</f>
        <v>22678125</v>
      </c>
      <c r="F28" s="25"/>
      <c r="G28" s="25"/>
      <c r="H28" s="25"/>
      <c r="I28" s="25">
        <v>22678125</v>
      </c>
      <c r="J28" s="6"/>
      <c r="K28" s="10">
        <v>272</v>
      </c>
      <c r="L28" s="10">
        <v>273</v>
      </c>
      <c r="M28" s="10">
        <v>274</v>
      </c>
      <c r="N28" s="10">
        <v>275</v>
      </c>
    </row>
    <row r="29" spans="2:14" ht="12.75">
      <c r="B29" s="22"/>
      <c r="C29" s="29" t="s">
        <v>23</v>
      </c>
      <c r="D29" s="24"/>
      <c r="E29" s="25">
        <f>+F29+G29+H29+I29</f>
        <v>693696360</v>
      </c>
      <c r="F29" s="25">
        <v>323752510</v>
      </c>
      <c r="G29" s="25">
        <v>369943850</v>
      </c>
      <c r="H29" s="25"/>
      <c r="I29" s="25"/>
      <c r="J29" s="6"/>
      <c r="K29" s="10">
        <v>282</v>
      </c>
      <c r="L29" s="10">
        <v>283</v>
      </c>
      <c r="M29" s="10">
        <v>284</v>
      </c>
      <c r="N29" s="10">
        <v>285</v>
      </c>
    </row>
    <row r="30" spans="2:14" ht="12.75">
      <c r="B30" s="22"/>
      <c r="C30" s="30" t="s">
        <v>24</v>
      </c>
      <c r="D30" s="24"/>
      <c r="E30" s="25">
        <f>+F30+G30+H30+I30</f>
        <v>9845792272</v>
      </c>
      <c r="F30" s="25">
        <v>9476387700</v>
      </c>
      <c r="G30" s="25">
        <v>369404572</v>
      </c>
      <c r="H30" s="25"/>
      <c r="I30" s="25"/>
      <c r="J30" s="6"/>
      <c r="K30" s="10">
        <v>292</v>
      </c>
      <c r="L30" s="10">
        <v>293</v>
      </c>
      <c r="M30" s="10">
        <v>294</v>
      </c>
      <c r="N30" s="10">
        <v>295</v>
      </c>
    </row>
    <row r="31" spans="2:11" ht="15" customHeight="1">
      <c r="B31" s="22"/>
      <c r="C31" s="26"/>
      <c r="D31" s="24"/>
      <c r="E31" s="25"/>
      <c r="F31" s="25"/>
      <c r="G31" s="25"/>
      <c r="H31" s="25"/>
      <c r="I31" s="25"/>
      <c r="J31" s="6"/>
      <c r="K31" s="7"/>
    </row>
    <row r="32" spans="2:11" ht="12.75">
      <c r="B32" s="22"/>
      <c r="C32" s="23" t="s">
        <v>11</v>
      </c>
      <c r="D32" s="24"/>
      <c r="E32" s="25">
        <f>+E9+E20</f>
        <v>252350469597</v>
      </c>
      <c r="F32" s="25">
        <f>+F9+F20</f>
        <v>246611218519</v>
      </c>
      <c r="G32" s="25">
        <f>+G9+G20</f>
        <v>1379427728</v>
      </c>
      <c r="H32" s="25">
        <f>+H9+H20</f>
        <v>4337145225</v>
      </c>
      <c r="I32" s="25">
        <f>+I9+I20</f>
        <v>22678125</v>
      </c>
      <c r="J32" s="8"/>
      <c r="K32" s="7"/>
    </row>
    <row r="33" spans="2:11" ht="5.25" customHeight="1">
      <c r="B33" s="22"/>
      <c r="C33" s="19"/>
      <c r="D33" s="24"/>
      <c r="E33" s="31"/>
      <c r="F33" s="31"/>
      <c r="G33" s="31"/>
      <c r="H33" s="31"/>
      <c r="I33" s="31"/>
      <c r="J33" s="6"/>
      <c r="K33" s="7"/>
    </row>
    <row r="34" spans="2:11" ht="0.75" customHeight="1">
      <c r="B34" s="3"/>
      <c r="C34" s="4"/>
      <c r="D34" s="4"/>
      <c r="E34" s="5"/>
      <c r="F34" s="5"/>
      <c r="G34" s="5"/>
      <c r="H34" s="5"/>
      <c r="I34" s="5"/>
      <c r="J34" s="6"/>
      <c r="K34" s="7"/>
    </row>
    <row r="35" ht="3.75" customHeight="1"/>
    <row r="36" ht="12.75" hidden="1"/>
    <row r="37" ht="12.75" hidden="1"/>
    <row r="38" ht="12.75" hidden="1"/>
    <row r="39" ht="12.75" hidden="1"/>
    <row r="40" ht="12.75" hidden="1"/>
    <row r="41" ht="12.75" hidden="1"/>
    <row r="42" ht="2.25" customHeight="1" hidden="1"/>
    <row r="43" ht="12.75" hidden="1"/>
    <row r="44" ht="12.75" hidden="1"/>
    <row r="45" ht="12.75" hidden="1"/>
    <row r="46" ht="12.75" hidden="1"/>
  </sheetData>
  <sheetProtection/>
  <mergeCells count="6">
    <mergeCell ref="B3:I3"/>
    <mergeCell ref="B2:I2"/>
    <mergeCell ref="B1:I1"/>
    <mergeCell ref="E6:I6"/>
    <mergeCell ref="C6:C7"/>
    <mergeCell ref="B4:I4"/>
  </mergeCells>
  <printOptions/>
  <pageMargins left="0.984251968503937" right="0.984251968503937" top="1.1811023622047245" bottom="0.7874015748031497" header="0.5905511811023623" footer="0.3937007874015748"/>
  <pageSetup horizontalDpi="600" verticalDpi="600" orientation="landscape" paperSize="11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elias_flores</dc:creator>
  <cp:keywords/>
  <dc:description/>
  <cp:lastModifiedBy>cristina_castro</cp:lastModifiedBy>
  <cp:lastPrinted>2013-04-21T02:01:16Z</cp:lastPrinted>
  <dcterms:created xsi:type="dcterms:W3CDTF">2008-04-30T23:32:35Z</dcterms:created>
  <dcterms:modified xsi:type="dcterms:W3CDTF">2013-04-24T18:18:12Z</dcterms:modified>
  <cp:category/>
  <cp:version/>
  <cp:contentType/>
  <cp:contentStatus/>
</cp:coreProperties>
</file>