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356" yWindow="180" windowWidth="21630" windowHeight="9270" activeTab="0"/>
  </bookViews>
  <sheets>
    <sheet name="Hoja1" sheetId="1" r:id="rId1"/>
  </sheets>
  <definedNames>
    <definedName name="_xlnm.Print_Area" localSheetId="0">'Hoja1'!$A$1:$O$80</definedName>
    <definedName name="FORM">'Hoja1'!$A$81</definedName>
    <definedName name="_xlnm.Print_Titles" localSheetId="0">'Hoja1'!$7:$12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P03F05</t>
        </r>
      </text>
    </comment>
  </commentList>
</comments>
</file>

<file path=xl/sharedStrings.xml><?xml version="1.0" encoding="utf-8"?>
<sst xmlns="http://schemas.openxmlformats.org/spreadsheetml/2006/main" count="138" uniqueCount="76">
  <si>
    <t>ESTADO DE PASIVO TITULADO</t>
  </si>
  <si>
    <t>V      E      N      C      I      M       I       E       N       T       O       S</t>
  </si>
  <si>
    <t>TASA DE</t>
  </si>
  <si>
    <t xml:space="preserve"> </t>
  </si>
  <si>
    <t>A C R E E D O R E S</t>
  </si>
  <si>
    <t>TIPO</t>
  </si>
  <si>
    <t>A TRES O MAS AÑOS</t>
  </si>
  <si>
    <t>ANUAL</t>
  </si>
  <si>
    <t>DE</t>
  </si>
  <si>
    <t>CAPITAL</t>
  </si>
  <si>
    <t>%</t>
  </si>
  <si>
    <t>CAMBIO</t>
  </si>
  <si>
    <t>*</t>
  </si>
  <si>
    <t>ENTIDADES DE CONTROL PRESUPUESTARIO DIRECTO</t>
  </si>
  <si>
    <t>INTERÉS</t>
  </si>
  <si>
    <t>(Pesos)</t>
  </si>
  <si>
    <t>CONCILIACIÓN DE CIFRAS DEL ESTADO DE SITUACIÓN FINANCIERA</t>
  </si>
  <si>
    <t>Partidas en Conciliación</t>
  </si>
  <si>
    <t>ESTADO DE SITUACIÓN FINANCIERA</t>
  </si>
  <si>
    <t xml:space="preserve">Pasivo a Corto Plazo </t>
  </si>
  <si>
    <t xml:space="preserve">Pasivo a Largo Plazo </t>
  </si>
  <si>
    <t>2  0  1  3</t>
  </si>
  <si>
    <t>SALDOS INSOLUTOS AL 31 DE DICIEMBRE DE 2012</t>
  </si>
  <si>
    <t>MONEDA DEL CRÉDITO</t>
  </si>
  <si>
    <t>2  0  1  4</t>
  </si>
  <si>
    <t>CUENTA DE LA HACIENDA PÚBLICA FEDERAL DE 2012</t>
  </si>
  <si>
    <t>HSBC MEXICO SA INSTITUCION DE BANCA</t>
  </si>
  <si>
    <t>NACIONAL FINANCIERA SNC</t>
  </si>
  <si>
    <t>SCOTIA INVERLAT CASA DE BOLSA SA DE CV</t>
  </si>
  <si>
    <t>ABN AMRO BANK NV</t>
  </si>
  <si>
    <t>BANCO BILBAO VIZCAYA ARGENTARIA SA</t>
  </si>
  <si>
    <t>BANCO BILBAO VIZCAYA ARGENTARIA SA- GRA</t>
  </si>
  <si>
    <t>BANCO NACIONAL DE COMERCIO EXTERIOR SNC</t>
  </si>
  <si>
    <t>BANCO SANTANDER SA</t>
  </si>
  <si>
    <t>BANCO SANTANDER SA NEW YORK BRANCH</t>
  </si>
  <si>
    <t>BANK OF AMERICA N.A.</t>
  </si>
  <si>
    <t>BARCLAYS BANK PLC</t>
  </si>
  <si>
    <t>BBVA BANCOMER SA</t>
  </si>
  <si>
    <t>BNP PARIBAS</t>
  </si>
  <si>
    <t>CALYON SA NEW YORK BRANCH</t>
  </si>
  <si>
    <t>CITIBANK INTERNATIONAL PLC</t>
  </si>
  <si>
    <t>CITIBANK NA</t>
  </si>
  <si>
    <t>CREDIT AGRICOLE CIB</t>
  </si>
  <si>
    <t>CREDIT SUISSE</t>
  </si>
  <si>
    <t>DEUTSCHE BANK AG</t>
  </si>
  <si>
    <t>DEUTSCHE BANK SOCIEDAD ANONIMA ESPAÑOLA</t>
  </si>
  <si>
    <t>DEUTSCHE BANK TRUST COMPANY AMERICAS</t>
  </si>
  <si>
    <t>EKSPORTFINANS (EF)</t>
  </si>
  <si>
    <t>EXPORT DEVELOPMENT CANADA</t>
  </si>
  <si>
    <t>EXPORT IMPORT BANK OF THE UNITED STATES</t>
  </si>
  <si>
    <t>HSBC BANK PLC</t>
  </si>
  <si>
    <t>ING CAPITAL LLC</t>
  </si>
  <si>
    <t>JAPAN BANK FOR INTERNATIONAL COOPERATION</t>
  </si>
  <si>
    <t>JP MORGAN CHASE BANK NA</t>
  </si>
  <si>
    <t>MIZUHO CORPORATE BANK LTD</t>
  </si>
  <si>
    <t>NATIXIS</t>
  </si>
  <si>
    <t>PRIVATE EXPORT FUNDING CORPORATION</t>
  </si>
  <si>
    <t>SOCIETE GENERALE</t>
  </si>
  <si>
    <t>STANDARD CHARTERED BANK</t>
  </si>
  <si>
    <t>SUMITOMO MITSUI BANKING CORPORATION</t>
  </si>
  <si>
    <t>THE BANK OF NEW YORK MELLON</t>
  </si>
  <si>
    <t>THE BANK OF TOKYO-MITSUBISHI UFJ LTD</t>
  </si>
  <si>
    <t>THE EXPORT-IMPORT BANK OF KOREA</t>
  </si>
  <si>
    <t>PSO</t>
  </si>
  <si>
    <t>UDI</t>
  </si>
  <si>
    <t>YEN</t>
  </si>
  <si>
    <t>DLR</t>
  </si>
  <si>
    <t>FRS</t>
  </si>
  <si>
    <t>EUR</t>
  </si>
  <si>
    <t>LIB</t>
  </si>
  <si>
    <t>DLA</t>
  </si>
  <si>
    <t>BANCO INVEX INSTITUCIÓN DE BANCA</t>
  </si>
  <si>
    <t xml:space="preserve">DEUDA INTERNA </t>
  </si>
  <si>
    <t xml:space="preserve">DEUDA EXTERNA </t>
  </si>
  <si>
    <t>T4I PEMEX CORPORATIVO</t>
  </si>
  <si>
    <t xml:space="preserve">TOTAL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</si>
</sst>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#.00_);\(#,###.00\)"/>
    <numFmt numFmtId="188" formatCode="#,##0.0_);\(#,##0.0\)"/>
    <numFmt numFmtId="189" formatCode="#,##0_);\(#,##0\)"/>
    <numFmt numFmtId="190" formatCode="#,###_);\(#,###\)"/>
    <numFmt numFmtId="191" formatCode="##\ ###\ ###\ ###\ ###\ ##0"/>
    <numFmt numFmtId="192" formatCode="#\ ###\ ###\ ###_);\(#\ ###\ ###\ ###\)"/>
    <numFmt numFmtId="193" formatCode="#,##0.00000_);\(#,##0.00000\)"/>
    <numFmt numFmtId="194" formatCode="#,##0.00_);\(#,##0.00\)"/>
    <numFmt numFmtId="195" formatCode="#,##0.000_);\(#,##0.000\)"/>
  </numFmts>
  <fonts count="46">
    <font>
      <sz val="18"/>
      <name val="Arial"/>
      <family val="0"/>
    </font>
    <font>
      <b/>
      <sz val="8"/>
      <name val="Tahoma"/>
      <family val="2"/>
    </font>
    <font>
      <sz val="23.5"/>
      <name val="Trajan Pro"/>
      <family val="1"/>
    </font>
    <font>
      <sz val="21"/>
      <name val="Adobe Caslon Pro"/>
      <family val="1"/>
    </font>
    <font>
      <sz val="18"/>
      <name val="Adobe Caslon Pro"/>
      <family val="1"/>
    </font>
    <font>
      <sz val="19.5"/>
      <name val="Adobe Caslon Pro"/>
      <family val="1"/>
    </font>
    <font>
      <sz val="17"/>
      <name val="Adobe Caslon Pro"/>
      <family val="1"/>
    </font>
    <font>
      <sz val="17"/>
      <color indexed="8"/>
      <name val="Adobe Caslon Pro"/>
      <family val="1"/>
    </font>
    <font>
      <u val="single"/>
      <sz val="17"/>
      <name val="Adobe Caslon Pr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3.5"/>
      <color indexed="9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3.5"/>
      <color theme="0"/>
      <name val="Adobe Caslon Pro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188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4" fillId="33" borderId="11" xfId="0" applyFont="1" applyFill="1" applyBorder="1" applyAlignment="1">
      <alignment horizontal="centerContinuous" vertical="center"/>
    </xf>
    <xf numFmtId="0" fontId="44" fillId="33" borderId="10" xfId="0" applyFont="1" applyFill="1" applyBorder="1" applyAlignment="1">
      <alignment horizontal="centerContinuous" vertical="center"/>
    </xf>
    <xf numFmtId="0" fontId="44" fillId="33" borderId="12" xfId="0" applyFont="1" applyFill="1" applyBorder="1" applyAlignment="1">
      <alignment horizontal="centerContinuous" vertical="center"/>
    </xf>
    <xf numFmtId="187" fontId="3" fillId="0" borderId="13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Continuous" vertical="center"/>
    </xf>
    <xf numFmtId="0" fontId="44" fillId="33" borderId="16" xfId="0" applyFont="1" applyFill="1" applyBorder="1" applyAlignment="1">
      <alignment horizontal="centerContinuous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Continuous" vertical="center"/>
    </xf>
    <xf numFmtId="0" fontId="44" fillId="33" borderId="19" xfId="0" applyFont="1" applyFill="1" applyBorder="1" applyAlignment="1">
      <alignment horizontal="centerContinuous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Continuous" vertical="center"/>
    </xf>
    <xf numFmtId="0" fontId="44" fillId="33" borderId="21" xfId="0" applyFont="1" applyFill="1" applyBorder="1" applyAlignment="1">
      <alignment horizontal="centerContinuous" vertical="center"/>
    </xf>
    <xf numFmtId="0" fontId="44" fillId="33" borderId="22" xfId="0" applyFont="1" applyFill="1" applyBorder="1" applyAlignment="1">
      <alignment horizontal="centerContinuous" vertical="center"/>
    </xf>
    <xf numFmtId="187" fontId="4" fillId="0" borderId="13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8" fontId="4" fillId="0" borderId="1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189" fontId="5" fillId="0" borderId="19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horizontal="center" vertical="center"/>
    </xf>
    <xf numFmtId="189" fontId="4" fillId="34" borderId="13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192" fontId="7" fillId="34" borderId="24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188" fontId="6" fillId="0" borderId="1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192" fontId="6" fillId="34" borderId="24" xfId="0" applyNumberFormat="1" applyFont="1" applyFill="1" applyBorder="1" applyAlignment="1">
      <alignment vertical="center"/>
    </xf>
    <xf numFmtId="194" fontId="7" fillId="0" borderId="24" xfId="0" applyNumberFormat="1" applyFont="1" applyFill="1" applyBorder="1" applyAlignment="1">
      <alignment horizontal="center" vertical="center"/>
    </xf>
    <xf numFmtId="39" fontId="7" fillId="0" borderId="24" xfId="0" applyNumberFormat="1" applyFont="1" applyFill="1" applyBorder="1" applyAlignment="1">
      <alignment horizontal="center" vertical="center"/>
    </xf>
    <xf numFmtId="194" fontId="7" fillId="0" borderId="25" xfId="0" applyNumberFormat="1" applyFont="1" applyFill="1" applyBorder="1" applyAlignment="1">
      <alignment horizontal="center" vertical="center"/>
    </xf>
    <xf numFmtId="194" fontId="6" fillId="0" borderId="24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194" fontId="6" fillId="0" borderId="25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left" vertical="center"/>
    </xf>
    <xf numFmtId="194" fontId="7" fillId="0" borderId="1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39" fontId="7" fillId="0" borderId="13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39" fontId="7" fillId="0" borderId="0" xfId="0" applyNumberFormat="1" applyFont="1" applyFill="1" applyBorder="1" applyAlignment="1">
      <alignment horizontal="center" vertical="center"/>
    </xf>
    <xf numFmtId="194" fontId="6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39" fontId="7" fillId="0" borderId="26" xfId="0" applyNumberFormat="1" applyFont="1" applyFill="1" applyBorder="1" applyAlignment="1">
      <alignment horizontal="center" vertical="center"/>
    </xf>
    <xf numFmtId="37" fontId="7" fillId="34" borderId="26" xfId="0" applyNumberFormat="1" applyFont="1" applyFill="1" applyBorder="1" applyAlignment="1">
      <alignment vertical="center"/>
    </xf>
    <xf numFmtId="49" fontId="8" fillId="0" borderId="27" xfId="0" applyNumberFormat="1" applyFont="1" applyFill="1" applyBorder="1" applyAlignment="1">
      <alignment horizontal="center" vertical="center"/>
    </xf>
    <xf numFmtId="192" fontId="7" fillId="34" borderId="28" xfId="0" applyNumberFormat="1" applyFont="1" applyFill="1" applyBorder="1" applyAlignment="1">
      <alignment vertical="center"/>
    </xf>
    <xf numFmtId="187" fontId="6" fillId="0" borderId="29" xfId="0" applyNumberFormat="1" applyFont="1" applyFill="1" applyBorder="1" applyAlignment="1">
      <alignment vertical="center"/>
    </xf>
    <xf numFmtId="188" fontId="6" fillId="0" borderId="2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horizontal="center" vertical="center"/>
    </xf>
    <xf numFmtId="187" fontId="5" fillId="0" borderId="18" xfId="0" applyNumberFormat="1" applyFont="1" applyFill="1" applyBorder="1" applyAlignment="1">
      <alignment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6" xfId="51"/>
    <cellStyle name="Normal 107" xfId="52"/>
    <cellStyle name="Normal 110" xfId="53"/>
    <cellStyle name="Normal 111" xfId="54"/>
    <cellStyle name="Normal 130" xfId="55"/>
    <cellStyle name="Normal 13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68</xdr:row>
      <xdr:rowOff>314325</xdr:rowOff>
    </xdr:from>
    <xdr:to>
      <xdr:col>8</xdr:col>
      <xdr:colOff>142875</xdr:colOff>
      <xdr:row>68</xdr:row>
      <xdr:rowOff>314325</xdr:rowOff>
    </xdr:to>
    <xdr:sp>
      <xdr:nvSpPr>
        <xdr:cNvPr id="1" name="2 Conector recto"/>
        <xdr:cNvSpPr>
          <a:spLocks/>
        </xdr:cNvSpPr>
      </xdr:nvSpPr>
      <xdr:spPr>
        <a:xfrm>
          <a:off x="13630275" y="28022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1819275</xdr:colOff>
      <xdr:row>73</xdr:row>
      <xdr:rowOff>333375</xdr:rowOff>
    </xdr:from>
    <xdr:to>
      <xdr:col>8</xdr:col>
      <xdr:colOff>257175</xdr:colOff>
      <xdr:row>73</xdr:row>
      <xdr:rowOff>333375</xdr:rowOff>
    </xdr:to>
    <xdr:sp>
      <xdr:nvSpPr>
        <xdr:cNvPr id="2" name="4 Conector recto"/>
        <xdr:cNvSpPr>
          <a:spLocks/>
        </xdr:cNvSpPr>
      </xdr:nvSpPr>
      <xdr:spPr>
        <a:xfrm>
          <a:off x="13430250" y="301847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68</xdr:row>
      <xdr:rowOff>314325</xdr:rowOff>
    </xdr:from>
    <xdr:to>
      <xdr:col>11</xdr:col>
      <xdr:colOff>152400</xdr:colOff>
      <xdr:row>68</xdr:row>
      <xdr:rowOff>314325</xdr:rowOff>
    </xdr:to>
    <xdr:sp>
      <xdr:nvSpPr>
        <xdr:cNvPr id="3" name="6 Conector recto"/>
        <xdr:cNvSpPr>
          <a:spLocks/>
        </xdr:cNvSpPr>
      </xdr:nvSpPr>
      <xdr:spPr>
        <a:xfrm>
          <a:off x="19297650" y="28022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73</xdr:row>
      <xdr:rowOff>295275</xdr:rowOff>
    </xdr:from>
    <xdr:to>
      <xdr:col>11</xdr:col>
      <xdr:colOff>85725</xdr:colOff>
      <xdr:row>73</xdr:row>
      <xdr:rowOff>295275</xdr:rowOff>
    </xdr:to>
    <xdr:sp>
      <xdr:nvSpPr>
        <xdr:cNvPr id="4" name="8 Conector recto"/>
        <xdr:cNvSpPr>
          <a:spLocks/>
        </xdr:cNvSpPr>
      </xdr:nvSpPr>
      <xdr:spPr>
        <a:xfrm>
          <a:off x="19316700" y="301466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tabSelected="1" showOutlineSymbols="0" zoomScale="55" zoomScaleNormal="5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2" sqref="D12"/>
    </sheetView>
  </sheetViews>
  <sheetFormatPr defaultColWidth="0" defaultRowHeight="23.25"/>
  <cols>
    <col min="1" max="1" width="0.453125" style="0" customWidth="1"/>
    <col min="2" max="2" width="1.69140625" style="0" customWidth="1"/>
    <col min="3" max="3" width="45.921875" style="0" customWidth="1"/>
    <col min="4" max="4" width="15.76953125" style="0" customWidth="1"/>
    <col min="5" max="5" width="15.69140625" style="0" customWidth="1"/>
    <col min="6" max="6" width="14.23046875" style="0" customWidth="1"/>
    <col min="7" max="7" width="14.921875" style="0" customWidth="1"/>
    <col min="8" max="8" width="17" style="0" customWidth="1"/>
    <col min="9" max="9" width="14.83984375" style="0" customWidth="1"/>
    <col min="10" max="10" width="14.921875" style="0" customWidth="1"/>
    <col min="11" max="11" width="16.921875" style="0" customWidth="1"/>
    <col min="12" max="12" width="13.5390625" style="0" customWidth="1"/>
    <col min="13" max="13" width="12.69140625" style="0" customWidth="1"/>
    <col min="14" max="14" width="11.5390625" style="0" customWidth="1"/>
    <col min="15" max="15" width="0.453125" style="0" customWidth="1"/>
    <col min="16" max="16384" width="0" style="0" hidden="1" customWidth="1"/>
  </cols>
  <sheetData>
    <row r="1" spans="1:15" ht="30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5" ht="30">
      <c r="A2" s="1"/>
      <c r="B2" s="5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ht="30">
      <c r="A3" s="1"/>
      <c r="B3" s="4" t="s">
        <v>13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5" ht="30">
      <c r="A4" s="1"/>
      <c r="B4" s="4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</row>
    <row r="5" spans="1:15" ht="30">
      <c r="A5" s="1"/>
      <c r="B5" s="4" t="s">
        <v>74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"/>
    </row>
    <row r="6" spans="1:15" ht="30">
      <c r="A6" s="1"/>
      <c r="B6" s="4" t="s">
        <v>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</row>
    <row r="7" spans="1:15" ht="30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1"/>
    </row>
    <row r="8" spans="1:15" ht="40.5">
      <c r="A8" s="1"/>
      <c r="B8" s="8"/>
      <c r="C8" s="13"/>
      <c r="D8" s="72" t="s">
        <v>22</v>
      </c>
      <c r="E8" s="73"/>
      <c r="F8" s="8" t="s">
        <v>1</v>
      </c>
      <c r="G8" s="14"/>
      <c r="H8" s="14"/>
      <c r="I8" s="14"/>
      <c r="J8" s="14"/>
      <c r="K8" s="14"/>
      <c r="L8" s="15" t="s">
        <v>2</v>
      </c>
      <c r="M8" s="78" t="s">
        <v>23</v>
      </c>
      <c r="N8" s="15" t="s">
        <v>3</v>
      </c>
      <c r="O8" s="1"/>
    </row>
    <row r="9" spans="1:15" ht="40.5">
      <c r="A9" s="1"/>
      <c r="B9" s="9" t="s">
        <v>4</v>
      </c>
      <c r="C9" s="16"/>
      <c r="D9" s="74"/>
      <c r="E9" s="75"/>
      <c r="F9" s="10" t="s">
        <v>3</v>
      </c>
      <c r="G9" s="17"/>
      <c r="H9" s="17"/>
      <c r="I9" s="17"/>
      <c r="J9" s="17"/>
      <c r="K9" s="17"/>
      <c r="L9" s="18" t="s">
        <v>14</v>
      </c>
      <c r="M9" s="79"/>
      <c r="N9" s="18" t="s">
        <v>5</v>
      </c>
      <c r="O9" s="1"/>
    </row>
    <row r="10" spans="1:15" ht="40.5">
      <c r="A10" s="1"/>
      <c r="B10" s="9"/>
      <c r="C10" s="16"/>
      <c r="D10" s="76"/>
      <c r="E10" s="77"/>
      <c r="F10" s="19" t="s">
        <v>21</v>
      </c>
      <c r="G10" s="20"/>
      <c r="H10" s="19" t="s">
        <v>24</v>
      </c>
      <c r="I10" s="20"/>
      <c r="J10" s="19" t="s">
        <v>6</v>
      </c>
      <c r="K10" s="21"/>
      <c r="L10" s="18" t="s">
        <v>7</v>
      </c>
      <c r="M10" s="79"/>
      <c r="N10" s="18" t="s">
        <v>8</v>
      </c>
      <c r="O10" s="1"/>
    </row>
    <row r="11" spans="1:15" ht="40.5">
      <c r="A11" s="1"/>
      <c r="B11" s="10"/>
      <c r="C11" s="16"/>
      <c r="D11" s="15" t="s">
        <v>9</v>
      </c>
      <c r="E11" s="15" t="s">
        <v>14</v>
      </c>
      <c r="F11" s="15" t="s">
        <v>9</v>
      </c>
      <c r="G11" s="15" t="s">
        <v>14</v>
      </c>
      <c r="H11" s="15" t="s">
        <v>9</v>
      </c>
      <c r="I11" s="15" t="s">
        <v>14</v>
      </c>
      <c r="J11" s="15" t="s">
        <v>9</v>
      </c>
      <c r="K11" s="15" t="s">
        <v>14</v>
      </c>
      <c r="L11" s="18" t="s">
        <v>10</v>
      </c>
      <c r="M11" s="79"/>
      <c r="N11" s="18" t="s">
        <v>11</v>
      </c>
      <c r="O11" s="1"/>
    </row>
    <row r="12" spans="1:15" ht="36.75">
      <c r="A12" s="1"/>
      <c r="B12" s="23"/>
      <c r="C12" s="26"/>
      <c r="D12" s="32"/>
      <c r="E12" s="32"/>
      <c r="F12" s="32"/>
      <c r="G12" s="32"/>
      <c r="H12" s="32"/>
      <c r="I12" s="32"/>
      <c r="J12" s="32"/>
      <c r="K12" s="32"/>
      <c r="L12" s="22"/>
      <c r="M12" s="25"/>
      <c r="N12" s="11"/>
      <c r="O12" s="1"/>
    </row>
    <row r="13" spans="1:15" ht="31.5">
      <c r="A13" s="1"/>
      <c r="B13" s="24"/>
      <c r="C13" s="34" t="s">
        <v>72</v>
      </c>
      <c r="D13" s="35">
        <v>149530885825</v>
      </c>
      <c r="E13" s="35">
        <v>40844695576</v>
      </c>
      <c r="F13" s="35">
        <v>14306448777</v>
      </c>
      <c r="G13" s="35">
        <v>8134628164</v>
      </c>
      <c r="H13" s="35">
        <v>21152382110</v>
      </c>
      <c r="I13" s="35">
        <v>7165475895</v>
      </c>
      <c r="J13" s="35">
        <v>114072054938</v>
      </c>
      <c r="K13" s="35">
        <v>25544591517</v>
      </c>
      <c r="L13" s="36"/>
      <c r="M13" s="37"/>
      <c r="N13" s="36"/>
      <c r="O13" s="1"/>
    </row>
    <row r="14" spans="1:15" ht="31.5">
      <c r="A14" s="1"/>
      <c r="B14" s="24"/>
      <c r="C14" s="38" t="s">
        <v>71</v>
      </c>
      <c r="D14" s="39">
        <v>74959779500</v>
      </c>
      <c r="E14" s="35">
        <v>28469015982</v>
      </c>
      <c r="F14" s="35">
        <v>0</v>
      </c>
      <c r="G14" s="35">
        <v>4816447053</v>
      </c>
      <c r="H14" s="35">
        <v>8500000000</v>
      </c>
      <c r="I14" s="35">
        <v>4537964843</v>
      </c>
      <c r="J14" s="35">
        <v>66459779500</v>
      </c>
      <c r="K14" s="35">
        <v>19114604086</v>
      </c>
      <c r="L14" s="40">
        <v>6.601716269777778</v>
      </c>
      <c r="M14" s="41" t="s">
        <v>63</v>
      </c>
      <c r="N14" s="42">
        <v>1</v>
      </c>
      <c r="O14" s="1"/>
    </row>
    <row r="15" spans="1:15" ht="31.5">
      <c r="A15" s="1"/>
      <c r="B15" s="24"/>
      <c r="C15" s="38" t="s">
        <v>71</v>
      </c>
      <c r="D15" s="39">
        <v>10616207190</v>
      </c>
      <c r="E15" s="35">
        <v>3940243855</v>
      </c>
      <c r="F15" s="35">
        <v>0</v>
      </c>
      <c r="G15" s="35">
        <v>387936566</v>
      </c>
      <c r="H15" s="35">
        <v>0</v>
      </c>
      <c r="I15" s="35">
        <v>387936566</v>
      </c>
      <c r="J15" s="35">
        <v>10616207190</v>
      </c>
      <c r="K15" s="35">
        <v>3164370723</v>
      </c>
      <c r="L15" s="40">
        <v>3.7424999999999997</v>
      </c>
      <c r="M15" s="41" t="s">
        <v>64</v>
      </c>
      <c r="N15" s="42">
        <v>4.874624</v>
      </c>
      <c r="O15" s="1"/>
    </row>
    <row r="16" spans="1:15" ht="31.5">
      <c r="A16" s="1"/>
      <c r="B16" s="24"/>
      <c r="C16" s="38" t="s">
        <v>26</v>
      </c>
      <c r="D16" s="39">
        <v>3500000001</v>
      </c>
      <c r="E16" s="35">
        <v>574215509</v>
      </c>
      <c r="F16" s="35">
        <v>0</v>
      </c>
      <c r="G16" s="35">
        <v>190990139</v>
      </c>
      <c r="H16" s="35">
        <v>1166666667</v>
      </c>
      <c r="I16" s="35">
        <v>189869167</v>
      </c>
      <c r="J16" s="35">
        <v>2333333334</v>
      </c>
      <c r="K16" s="35">
        <v>193356203</v>
      </c>
      <c r="L16" s="40">
        <v>5.583537736</v>
      </c>
      <c r="M16" s="41" t="s">
        <v>63</v>
      </c>
      <c r="N16" s="42">
        <v>1</v>
      </c>
      <c r="O16" s="1"/>
    </row>
    <row r="17" spans="1:15" ht="31.5">
      <c r="A17" s="1"/>
      <c r="B17" s="24"/>
      <c r="C17" s="38" t="s">
        <v>27</v>
      </c>
      <c r="D17" s="39">
        <v>1457146329</v>
      </c>
      <c r="E17" s="35">
        <v>73863345</v>
      </c>
      <c r="F17" s="35">
        <v>485715443</v>
      </c>
      <c r="G17" s="35">
        <v>38706863</v>
      </c>
      <c r="H17" s="35">
        <v>485715443</v>
      </c>
      <c r="I17" s="35">
        <v>24621115</v>
      </c>
      <c r="J17" s="35">
        <v>485715443</v>
      </c>
      <c r="K17" s="35">
        <v>10535367</v>
      </c>
      <c r="L17" s="40">
        <v>2.8999999991000003</v>
      </c>
      <c r="M17" s="41" t="s">
        <v>65</v>
      </c>
      <c r="N17" s="42">
        <v>0.1507</v>
      </c>
      <c r="O17" s="1"/>
    </row>
    <row r="18" spans="1:15" ht="31.5">
      <c r="A18" s="1"/>
      <c r="B18" s="24"/>
      <c r="C18" s="38" t="s">
        <v>27</v>
      </c>
      <c r="D18" s="39">
        <v>4333333334</v>
      </c>
      <c r="E18" s="35">
        <v>1471245864</v>
      </c>
      <c r="F18" s="35">
        <v>1333333334</v>
      </c>
      <c r="G18" s="35">
        <v>250797217</v>
      </c>
      <c r="H18" s="35">
        <v>1000000000</v>
      </c>
      <c r="I18" s="35">
        <v>157165315</v>
      </c>
      <c r="J18" s="35">
        <v>2000000000</v>
      </c>
      <c r="K18" s="35">
        <v>1063283332</v>
      </c>
      <c r="L18" s="40">
        <v>6.887586841999999</v>
      </c>
      <c r="M18" s="41" t="s">
        <v>63</v>
      </c>
      <c r="N18" s="42">
        <v>1</v>
      </c>
      <c r="O18" s="1"/>
    </row>
    <row r="19" spans="1:15" ht="31.5">
      <c r="A19" s="1"/>
      <c r="B19" s="24"/>
      <c r="C19" s="38" t="s">
        <v>28</v>
      </c>
      <c r="D19" s="39">
        <v>39487400000</v>
      </c>
      <c r="E19" s="35">
        <v>6316111021</v>
      </c>
      <c r="F19" s="35">
        <v>12487400000</v>
      </c>
      <c r="G19" s="35">
        <v>2449750326</v>
      </c>
      <c r="H19" s="35">
        <v>10000000000</v>
      </c>
      <c r="I19" s="35">
        <v>1867918889</v>
      </c>
      <c r="J19" s="35">
        <v>17000000000</v>
      </c>
      <c r="K19" s="35">
        <v>1998441806</v>
      </c>
      <c r="L19" s="40">
        <v>7.64875</v>
      </c>
      <c r="M19" s="41" t="s">
        <v>63</v>
      </c>
      <c r="N19" s="42">
        <v>1</v>
      </c>
      <c r="O19" s="1"/>
    </row>
    <row r="20" spans="1:15" ht="31.5">
      <c r="A20" s="1"/>
      <c r="B20" s="24"/>
      <c r="C20" s="38" t="s">
        <v>28</v>
      </c>
      <c r="D20" s="39">
        <v>15177019471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15177019471</v>
      </c>
      <c r="K20" s="35">
        <v>0</v>
      </c>
      <c r="L20" s="40">
        <v>9</v>
      </c>
      <c r="M20" s="41" t="s">
        <v>64</v>
      </c>
      <c r="N20" s="42">
        <v>4.874624</v>
      </c>
      <c r="O20" s="1"/>
    </row>
    <row r="21" spans="1:15" ht="31.5">
      <c r="A21" s="1"/>
      <c r="B21" s="24"/>
      <c r="C21" s="34" t="s">
        <v>73</v>
      </c>
      <c r="D21" s="35">
        <f>SUM(D22:D63)</f>
        <v>568208214681</v>
      </c>
      <c r="E21" s="35">
        <f aca="true" t="shared" si="0" ref="E21:K21">SUM(E22:E63)</f>
        <v>331051531536</v>
      </c>
      <c r="F21" s="35">
        <f t="shared" si="0"/>
        <v>57623253631</v>
      </c>
      <c r="G21" s="35">
        <f t="shared" si="0"/>
        <v>26100563446</v>
      </c>
      <c r="H21" s="35">
        <f t="shared" si="0"/>
        <v>34093511653</v>
      </c>
      <c r="I21" s="35">
        <f t="shared" si="0"/>
        <v>24528253102</v>
      </c>
      <c r="J21" s="35">
        <f t="shared" si="0"/>
        <v>476491449397</v>
      </c>
      <c r="K21" s="35">
        <f t="shared" si="0"/>
        <v>280422714988</v>
      </c>
      <c r="L21" s="43"/>
      <c r="M21" s="44"/>
      <c r="N21" s="45"/>
      <c r="O21" s="1"/>
    </row>
    <row r="22" spans="1:15" ht="31.5">
      <c r="A22" s="1"/>
      <c r="B22" s="24"/>
      <c r="C22" s="46" t="s">
        <v>29</v>
      </c>
      <c r="D22" s="35">
        <v>2872016492</v>
      </c>
      <c r="E22" s="35">
        <v>44371170</v>
      </c>
      <c r="F22" s="35">
        <v>919787661</v>
      </c>
      <c r="G22" s="35">
        <v>25519195</v>
      </c>
      <c r="H22" s="35">
        <v>804278831</v>
      </c>
      <c r="I22" s="35">
        <v>11339583</v>
      </c>
      <c r="J22" s="35">
        <v>1147950000</v>
      </c>
      <c r="K22" s="35">
        <v>7512392</v>
      </c>
      <c r="L22" s="40">
        <v>1.06376875</v>
      </c>
      <c r="M22" s="41" t="s">
        <v>66</v>
      </c>
      <c r="N22" s="42">
        <v>13.0101</v>
      </c>
      <c r="O22" s="1"/>
    </row>
    <row r="23" spans="1:15" ht="31.5">
      <c r="A23" s="1"/>
      <c r="B23" s="24"/>
      <c r="C23" s="46" t="s">
        <v>30</v>
      </c>
      <c r="D23" s="35">
        <v>1420946630</v>
      </c>
      <c r="E23" s="35">
        <v>73576381</v>
      </c>
      <c r="F23" s="35">
        <v>177618329</v>
      </c>
      <c r="G23" s="35">
        <v>16774139</v>
      </c>
      <c r="H23" s="35">
        <v>177618329</v>
      </c>
      <c r="I23" s="35">
        <v>14600618</v>
      </c>
      <c r="J23" s="35">
        <v>1065709972</v>
      </c>
      <c r="K23" s="35">
        <v>42201624</v>
      </c>
      <c r="L23" s="40">
        <v>1.2018125</v>
      </c>
      <c r="M23" s="41" t="s">
        <v>66</v>
      </c>
      <c r="N23" s="42">
        <v>13.0101</v>
      </c>
      <c r="O23" s="1"/>
    </row>
    <row r="24" spans="1:15" ht="31.5">
      <c r="A24" s="1"/>
      <c r="B24" s="24"/>
      <c r="C24" s="46" t="s">
        <v>31</v>
      </c>
      <c r="D24" s="35">
        <v>3157165000</v>
      </c>
      <c r="E24" s="35">
        <v>42901293</v>
      </c>
      <c r="F24" s="35">
        <v>0</v>
      </c>
      <c r="G24" s="35">
        <v>28604666</v>
      </c>
      <c r="H24" s="35">
        <v>3157165000</v>
      </c>
      <c r="I24" s="35">
        <v>14296627</v>
      </c>
      <c r="J24" s="35">
        <v>0</v>
      </c>
      <c r="K24" s="35">
        <v>0</v>
      </c>
      <c r="L24" s="40">
        <v>0.895948333</v>
      </c>
      <c r="M24" s="41" t="s">
        <v>65</v>
      </c>
      <c r="N24" s="42">
        <v>0.1507</v>
      </c>
      <c r="O24" s="1"/>
    </row>
    <row r="25" spans="1:15" ht="31.5">
      <c r="A25" s="1"/>
      <c r="B25" s="24"/>
      <c r="C25" s="46" t="s">
        <v>32</v>
      </c>
      <c r="D25" s="35">
        <v>1431111000</v>
      </c>
      <c r="E25" s="35">
        <v>236742188</v>
      </c>
      <c r="F25" s="35">
        <v>260202000</v>
      </c>
      <c r="G25" s="35">
        <v>75139399</v>
      </c>
      <c r="H25" s="35">
        <v>260202000</v>
      </c>
      <c r="I25" s="35">
        <v>60984410</v>
      </c>
      <c r="J25" s="35">
        <v>910707000</v>
      </c>
      <c r="K25" s="35">
        <v>100618379</v>
      </c>
      <c r="L25" s="40">
        <v>5.44</v>
      </c>
      <c r="M25" s="41" t="s">
        <v>66</v>
      </c>
      <c r="N25" s="42">
        <v>13.0101</v>
      </c>
      <c r="O25" s="1"/>
    </row>
    <row r="26" spans="1:15" ht="31.5">
      <c r="A26" s="1"/>
      <c r="B26" s="24"/>
      <c r="C26" s="38" t="s">
        <v>33</v>
      </c>
      <c r="D26" s="35">
        <v>130101000</v>
      </c>
      <c r="E26" s="35">
        <v>2531670</v>
      </c>
      <c r="F26" s="35">
        <v>130101000</v>
      </c>
      <c r="G26" s="35">
        <v>2531670</v>
      </c>
      <c r="H26" s="35">
        <v>0</v>
      </c>
      <c r="I26" s="35">
        <v>0</v>
      </c>
      <c r="J26" s="35">
        <v>0</v>
      </c>
      <c r="K26" s="35">
        <v>0</v>
      </c>
      <c r="L26" s="40">
        <v>2.56565</v>
      </c>
      <c r="M26" s="41" t="s">
        <v>66</v>
      </c>
      <c r="N26" s="42">
        <v>13.0101</v>
      </c>
      <c r="O26" s="1"/>
    </row>
    <row r="27" spans="1:15" ht="31.5">
      <c r="A27" s="1"/>
      <c r="B27" s="24"/>
      <c r="C27" s="47" t="s">
        <v>34</v>
      </c>
      <c r="D27" s="35">
        <v>278787857</v>
      </c>
      <c r="E27" s="35">
        <v>1522906</v>
      </c>
      <c r="F27" s="35">
        <v>185858571</v>
      </c>
      <c r="G27" s="35">
        <v>1271304</v>
      </c>
      <c r="H27" s="35">
        <v>92929286</v>
      </c>
      <c r="I27" s="35">
        <v>251602</v>
      </c>
      <c r="J27" s="35">
        <v>0</v>
      </c>
      <c r="K27" s="35">
        <v>0</v>
      </c>
      <c r="L27" s="48">
        <v>0.54</v>
      </c>
      <c r="M27" s="41" t="s">
        <v>66</v>
      </c>
      <c r="N27" s="42">
        <v>13.0101</v>
      </c>
      <c r="O27" s="1"/>
    </row>
    <row r="28" spans="1:15" ht="31.5">
      <c r="A28" s="1"/>
      <c r="B28" s="24"/>
      <c r="C28" s="47" t="s">
        <v>35</v>
      </c>
      <c r="D28" s="35">
        <v>5341794001</v>
      </c>
      <c r="E28" s="35">
        <v>127391398</v>
      </c>
      <c r="F28" s="35">
        <v>1408152000</v>
      </c>
      <c r="G28" s="35">
        <v>36794505</v>
      </c>
      <c r="H28" s="35">
        <v>1408152000</v>
      </c>
      <c r="I28" s="35">
        <v>25258438</v>
      </c>
      <c r="J28" s="35">
        <v>2525490001</v>
      </c>
      <c r="K28" s="35">
        <v>65338455</v>
      </c>
      <c r="L28" s="48">
        <v>0.680633158</v>
      </c>
      <c r="M28" s="41" t="s">
        <v>66</v>
      </c>
      <c r="N28" s="42">
        <v>13.0101</v>
      </c>
      <c r="O28" s="1"/>
    </row>
    <row r="29" spans="1:15" ht="31.5">
      <c r="A29" s="1"/>
      <c r="B29" s="24"/>
      <c r="C29" s="47" t="s">
        <v>36</v>
      </c>
      <c r="D29" s="35">
        <v>535930055</v>
      </c>
      <c r="E29" s="35">
        <v>2321472</v>
      </c>
      <c r="F29" s="35">
        <v>504928380</v>
      </c>
      <c r="G29" s="35">
        <v>2210119</v>
      </c>
      <c r="H29" s="35">
        <v>31001675</v>
      </c>
      <c r="I29" s="35">
        <v>111353</v>
      </c>
      <c r="J29" s="35">
        <v>0</v>
      </c>
      <c r="K29" s="35">
        <v>0</v>
      </c>
      <c r="L29" s="48">
        <v>0.5961299999999999</v>
      </c>
      <c r="M29" s="41" t="s">
        <v>66</v>
      </c>
      <c r="N29" s="42">
        <v>13.0101</v>
      </c>
      <c r="O29" s="1"/>
    </row>
    <row r="30" spans="1:15" ht="31.5">
      <c r="A30" s="1"/>
      <c r="B30" s="24"/>
      <c r="C30" s="47" t="s">
        <v>37</v>
      </c>
      <c r="D30" s="35">
        <v>26020200000</v>
      </c>
      <c r="E30" s="35">
        <v>985862011</v>
      </c>
      <c r="F30" s="35">
        <v>0</v>
      </c>
      <c r="G30" s="35">
        <v>319441322</v>
      </c>
      <c r="H30" s="35">
        <v>0</v>
      </c>
      <c r="I30" s="35">
        <v>319217259</v>
      </c>
      <c r="J30" s="35">
        <v>26020200000</v>
      </c>
      <c r="K30" s="35">
        <v>347203430</v>
      </c>
      <c r="L30" s="48">
        <v>1.210263158</v>
      </c>
      <c r="M30" s="41" t="s">
        <v>66</v>
      </c>
      <c r="N30" s="42">
        <v>13.0101</v>
      </c>
      <c r="O30" s="1"/>
    </row>
    <row r="31" spans="1:15" ht="31.5">
      <c r="A31" s="1"/>
      <c r="B31" s="24"/>
      <c r="C31" s="47" t="s">
        <v>38</v>
      </c>
      <c r="D31" s="35">
        <v>9994818002</v>
      </c>
      <c r="E31" s="35">
        <v>226941855</v>
      </c>
      <c r="F31" s="35">
        <v>2571408000</v>
      </c>
      <c r="G31" s="35">
        <v>68819405</v>
      </c>
      <c r="H31" s="35">
        <v>2005086001</v>
      </c>
      <c r="I31" s="35">
        <v>51346469</v>
      </c>
      <c r="J31" s="35">
        <v>5418324001</v>
      </c>
      <c r="K31" s="35">
        <v>106775981</v>
      </c>
      <c r="L31" s="48">
        <v>0.6839133334</v>
      </c>
      <c r="M31" s="41" t="s">
        <v>66</v>
      </c>
      <c r="N31" s="42">
        <v>13.0101</v>
      </c>
      <c r="O31" s="1"/>
    </row>
    <row r="32" spans="1:15" ht="31.5">
      <c r="A32" s="1"/>
      <c r="B32" s="24"/>
      <c r="C32" s="49" t="s">
        <v>39</v>
      </c>
      <c r="D32" s="35">
        <v>193617032</v>
      </c>
      <c r="E32" s="35">
        <v>841682</v>
      </c>
      <c r="F32" s="35">
        <v>43026007</v>
      </c>
      <c r="G32" s="35">
        <v>750162</v>
      </c>
      <c r="H32" s="35">
        <v>43026007</v>
      </c>
      <c r="I32" s="35">
        <v>42416</v>
      </c>
      <c r="J32" s="35">
        <v>107565018</v>
      </c>
      <c r="K32" s="35">
        <v>49104</v>
      </c>
      <c r="L32" s="48">
        <v>0.109294444</v>
      </c>
      <c r="M32" s="41" t="s">
        <v>66</v>
      </c>
      <c r="N32" s="42">
        <v>13.0101</v>
      </c>
      <c r="O32" s="1"/>
    </row>
    <row r="33" spans="1:15" ht="31.5">
      <c r="A33" s="1"/>
      <c r="B33" s="24"/>
      <c r="C33" s="50" t="s">
        <v>40</v>
      </c>
      <c r="D33" s="35">
        <v>4100875401</v>
      </c>
      <c r="E33" s="35">
        <v>186144589</v>
      </c>
      <c r="F33" s="35">
        <v>630903908</v>
      </c>
      <c r="G33" s="35">
        <v>51043083</v>
      </c>
      <c r="H33" s="35">
        <v>630903908</v>
      </c>
      <c r="I33" s="35">
        <v>42876190</v>
      </c>
      <c r="J33" s="35">
        <v>2839067585</v>
      </c>
      <c r="K33" s="35">
        <v>92225316</v>
      </c>
      <c r="L33" s="48">
        <v>1.28025</v>
      </c>
      <c r="M33" s="51" t="s">
        <v>66</v>
      </c>
      <c r="N33" s="42">
        <v>13.0101</v>
      </c>
      <c r="O33" s="1"/>
    </row>
    <row r="34" spans="1:15" ht="31.5">
      <c r="A34" s="1"/>
      <c r="B34" s="24"/>
      <c r="C34" s="52" t="s">
        <v>41</v>
      </c>
      <c r="D34" s="35">
        <v>1524523520</v>
      </c>
      <c r="E34" s="35">
        <v>10843499</v>
      </c>
      <c r="F34" s="35">
        <v>808968019</v>
      </c>
      <c r="G34" s="35">
        <v>7005860</v>
      </c>
      <c r="H34" s="35">
        <v>485965500</v>
      </c>
      <c r="I34" s="35">
        <v>3214014</v>
      </c>
      <c r="J34" s="35">
        <v>229590001</v>
      </c>
      <c r="K34" s="35">
        <v>623625</v>
      </c>
      <c r="L34" s="48">
        <v>0.5635</v>
      </c>
      <c r="M34" s="53" t="s">
        <v>66</v>
      </c>
      <c r="N34" s="42">
        <v>13.0101</v>
      </c>
      <c r="O34" s="1"/>
    </row>
    <row r="35" spans="1:15" ht="31.5">
      <c r="A35" s="1"/>
      <c r="B35" s="24"/>
      <c r="C35" s="52" t="s">
        <v>41</v>
      </c>
      <c r="D35" s="35">
        <v>17888887500</v>
      </c>
      <c r="E35" s="35">
        <v>47808052</v>
      </c>
      <c r="F35" s="35">
        <v>17888887500</v>
      </c>
      <c r="G35" s="35">
        <v>47808052</v>
      </c>
      <c r="H35" s="35">
        <v>0</v>
      </c>
      <c r="I35" s="35">
        <v>0</v>
      </c>
      <c r="J35" s="35">
        <v>0</v>
      </c>
      <c r="K35" s="35">
        <v>0</v>
      </c>
      <c r="L35" s="48">
        <v>1.824552990254239</v>
      </c>
      <c r="M35" s="53" t="s">
        <v>66</v>
      </c>
      <c r="N35" s="42">
        <v>13.0101</v>
      </c>
      <c r="O35" s="1"/>
    </row>
    <row r="36" spans="1:15" ht="31.5">
      <c r="A36" s="1"/>
      <c r="B36" s="24"/>
      <c r="C36" s="52" t="s">
        <v>42</v>
      </c>
      <c r="D36" s="35">
        <v>15612120000</v>
      </c>
      <c r="E36" s="35">
        <v>1543648368</v>
      </c>
      <c r="F36" s="35">
        <v>1561212000</v>
      </c>
      <c r="G36" s="35">
        <v>286677554</v>
      </c>
      <c r="H36" s="35">
        <v>1561212000</v>
      </c>
      <c r="I36" s="35">
        <v>257274728</v>
      </c>
      <c r="J36" s="35">
        <v>12489696000</v>
      </c>
      <c r="K36" s="35">
        <v>999696086</v>
      </c>
      <c r="L36" s="48">
        <v>1.8833333333333335</v>
      </c>
      <c r="M36" s="53" t="s">
        <v>66</v>
      </c>
      <c r="N36" s="42">
        <v>13.0101</v>
      </c>
      <c r="O36" s="1"/>
    </row>
    <row r="37" spans="1:15" ht="31.5">
      <c r="A37" s="1"/>
      <c r="B37" s="24"/>
      <c r="C37" s="52" t="s">
        <v>43</v>
      </c>
      <c r="D37" s="35">
        <v>11396080000</v>
      </c>
      <c r="E37" s="35">
        <v>1246446250</v>
      </c>
      <c r="F37" s="35">
        <v>0</v>
      </c>
      <c r="G37" s="35">
        <v>356127500</v>
      </c>
      <c r="H37" s="35">
        <v>7122550000</v>
      </c>
      <c r="I37" s="35">
        <v>356127500</v>
      </c>
      <c r="J37" s="35">
        <v>4273530000</v>
      </c>
      <c r="K37" s="35">
        <v>534191250</v>
      </c>
      <c r="L37" s="48">
        <v>3.1666666666666665</v>
      </c>
      <c r="M37" s="53" t="s">
        <v>67</v>
      </c>
      <c r="N37" s="48">
        <v>14.2451</v>
      </c>
      <c r="O37" s="1"/>
    </row>
    <row r="38" spans="1:15" ht="31.5">
      <c r="A38" s="1"/>
      <c r="B38" s="24"/>
      <c r="C38" s="54" t="s">
        <v>44</v>
      </c>
      <c r="D38" s="35">
        <v>71499125198</v>
      </c>
      <c r="E38" s="35">
        <v>58030621668</v>
      </c>
      <c r="F38" s="35">
        <v>0</v>
      </c>
      <c r="G38" s="35">
        <v>4504093173</v>
      </c>
      <c r="H38" s="35">
        <v>4750442864</v>
      </c>
      <c r="I38" s="35">
        <v>4504093173</v>
      </c>
      <c r="J38" s="35">
        <v>66748682334</v>
      </c>
      <c r="K38" s="35">
        <v>49022435322</v>
      </c>
      <c r="L38" s="48">
        <v>6.638888888888889</v>
      </c>
      <c r="M38" s="53" t="s">
        <v>66</v>
      </c>
      <c r="N38" s="42">
        <v>13.0101</v>
      </c>
      <c r="O38" s="1"/>
    </row>
    <row r="39" spans="1:15" ht="31.5">
      <c r="A39" s="1"/>
      <c r="B39" s="24"/>
      <c r="C39" s="54" t="s">
        <v>44</v>
      </c>
      <c r="D39" s="35">
        <v>37832960000</v>
      </c>
      <c r="E39" s="35">
        <v>18018635070</v>
      </c>
      <c r="F39" s="35">
        <v>0</v>
      </c>
      <c r="G39" s="35">
        <v>2090408614</v>
      </c>
      <c r="H39" s="35">
        <v>0</v>
      </c>
      <c r="I39" s="35">
        <v>2090408614</v>
      </c>
      <c r="J39" s="35">
        <v>37832960000</v>
      </c>
      <c r="K39" s="35">
        <v>13837817842</v>
      </c>
      <c r="L39" s="48">
        <v>5.593</v>
      </c>
      <c r="M39" s="53" t="s">
        <v>68</v>
      </c>
      <c r="N39" s="48">
        <v>17.1968</v>
      </c>
      <c r="O39" s="1"/>
    </row>
    <row r="40" spans="1:15" ht="31.5">
      <c r="A40" s="1"/>
      <c r="B40" s="24"/>
      <c r="C40" s="54" t="s">
        <v>44</v>
      </c>
      <c r="D40" s="35">
        <v>15855075000</v>
      </c>
      <c r="E40" s="35">
        <v>6738406878</v>
      </c>
      <c r="F40" s="35">
        <v>8456040000</v>
      </c>
      <c r="G40" s="35">
        <v>1244623388</v>
      </c>
      <c r="H40" s="35">
        <v>0</v>
      </c>
      <c r="I40" s="35">
        <v>610420388</v>
      </c>
      <c r="J40" s="35">
        <v>7399035000</v>
      </c>
      <c r="K40" s="35">
        <v>4883363102</v>
      </c>
      <c r="L40" s="48">
        <v>7.75</v>
      </c>
      <c r="M40" s="53" t="s">
        <v>69</v>
      </c>
      <c r="N40" s="48">
        <v>21.1401</v>
      </c>
      <c r="O40" s="1"/>
    </row>
    <row r="41" spans="1:15" ht="31.5">
      <c r="A41" s="1"/>
      <c r="B41" s="24"/>
      <c r="C41" s="54" t="s">
        <v>44</v>
      </c>
      <c r="D41" s="35">
        <v>4521000000</v>
      </c>
      <c r="E41" s="35">
        <v>1740585000</v>
      </c>
      <c r="F41" s="35">
        <v>0</v>
      </c>
      <c r="G41" s="35">
        <v>158235000</v>
      </c>
      <c r="H41" s="35">
        <v>0</v>
      </c>
      <c r="I41" s="35">
        <v>158235000</v>
      </c>
      <c r="J41" s="35">
        <v>4521000000</v>
      </c>
      <c r="K41" s="35">
        <v>1424115000</v>
      </c>
      <c r="L41" s="48">
        <v>3.5</v>
      </c>
      <c r="M41" s="53" t="s">
        <v>65</v>
      </c>
      <c r="N41" s="42">
        <v>0.1507</v>
      </c>
      <c r="O41" s="1"/>
    </row>
    <row r="42" spans="1:15" ht="31.5">
      <c r="A42" s="1"/>
      <c r="B42" s="24"/>
      <c r="C42" s="54" t="s">
        <v>44</v>
      </c>
      <c r="D42" s="35">
        <v>2025675000</v>
      </c>
      <c r="E42" s="35">
        <v>620362970</v>
      </c>
      <c r="F42" s="35">
        <v>0</v>
      </c>
      <c r="G42" s="35">
        <v>124072594</v>
      </c>
      <c r="H42" s="35">
        <v>0</v>
      </c>
      <c r="I42" s="35">
        <v>124072594</v>
      </c>
      <c r="J42" s="35">
        <v>2025675000</v>
      </c>
      <c r="K42" s="35">
        <v>372217782</v>
      </c>
      <c r="L42" s="48">
        <v>6.125</v>
      </c>
      <c r="M42" s="55" t="s">
        <v>70</v>
      </c>
      <c r="N42" s="56">
        <v>13.5045</v>
      </c>
      <c r="O42" s="1"/>
    </row>
    <row r="43" spans="1:15" ht="31.5">
      <c r="A43" s="1"/>
      <c r="B43" s="24"/>
      <c r="C43" s="57" t="s">
        <v>45</v>
      </c>
      <c r="D43" s="35">
        <v>25000832</v>
      </c>
      <c r="E43" s="35">
        <v>144372</v>
      </c>
      <c r="F43" s="35">
        <v>25000832</v>
      </c>
      <c r="G43" s="35">
        <v>144372</v>
      </c>
      <c r="H43" s="35">
        <v>0</v>
      </c>
      <c r="I43" s="35">
        <v>0</v>
      </c>
      <c r="J43" s="35">
        <v>0</v>
      </c>
      <c r="K43" s="35">
        <v>0</v>
      </c>
      <c r="L43" s="48">
        <v>0.76075</v>
      </c>
      <c r="M43" s="58" t="s">
        <v>66</v>
      </c>
      <c r="N43" s="42">
        <v>13.0101</v>
      </c>
      <c r="O43" s="1"/>
    </row>
    <row r="44" spans="1:15" ht="31.5">
      <c r="A44" s="1"/>
      <c r="B44" s="24"/>
      <c r="C44" s="57" t="s">
        <v>46</v>
      </c>
      <c r="D44" s="35">
        <v>226712272256</v>
      </c>
      <c r="E44" s="35">
        <v>231214939330</v>
      </c>
      <c r="F44" s="59">
        <v>0</v>
      </c>
      <c r="G44" s="59">
        <v>13796418965</v>
      </c>
      <c r="H44" s="59">
        <v>0</v>
      </c>
      <c r="I44" s="59">
        <v>13790952916</v>
      </c>
      <c r="J44" s="35">
        <v>226712272256</v>
      </c>
      <c r="K44" s="35">
        <v>203627567449</v>
      </c>
      <c r="L44" s="48">
        <v>7.586538461538462</v>
      </c>
      <c r="M44" s="58" t="s">
        <v>66</v>
      </c>
      <c r="N44" s="42">
        <v>13.0101</v>
      </c>
      <c r="O44" s="1"/>
    </row>
    <row r="45" spans="1:15" ht="31.5">
      <c r="A45" s="1"/>
      <c r="B45" s="24"/>
      <c r="C45" s="57" t="s">
        <v>47</v>
      </c>
      <c r="D45" s="35">
        <v>130374573</v>
      </c>
      <c r="E45" s="35">
        <v>4441076</v>
      </c>
      <c r="F45" s="35">
        <v>98788907</v>
      </c>
      <c r="G45" s="35">
        <v>3820418</v>
      </c>
      <c r="H45" s="35">
        <v>31585666</v>
      </c>
      <c r="I45" s="35">
        <v>620658</v>
      </c>
      <c r="J45" s="35">
        <v>0</v>
      </c>
      <c r="K45" s="35">
        <v>0</v>
      </c>
      <c r="L45" s="48">
        <v>3.93</v>
      </c>
      <c r="M45" s="58" t="s">
        <v>66</v>
      </c>
      <c r="N45" s="42">
        <v>13.0101</v>
      </c>
      <c r="O45" s="1"/>
    </row>
    <row r="46" spans="1:15" ht="31.5">
      <c r="A46" s="1"/>
      <c r="B46" s="24"/>
      <c r="C46" s="57" t="s">
        <v>48</v>
      </c>
      <c r="D46" s="35">
        <v>9629261558</v>
      </c>
      <c r="E46" s="35">
        <v>588311768</v>
      </c>
      <c r="F46" s="35">
        <v>912494560</v>
      </c>
      <c r="G46" s="35">
        <v>130807082</v>
      </c>
      <c r="H46" s="35">
        <v>845656500</v>
      </c>
      <c r="I46" s="35">
        <v>117115296</v>
      </c>
      <c r="J46" s="35">
        <v>7871110498</v>
      </c>
      <c r="K46" s="35">
        <v>340389390</v>
      </c>
      <c r="L46" s="48">
        <v>1.1754264285714284</v>
      </c>
      <c r="M46" s="58" t="s">
        <v>66</v>
      </c>
      <c r="N46" s="42">
        <v>13.0101</v>
      </c>
      <c r="O46" s="1"/>
    </row>
    <row r="47" spans="1:15" ht="31.5">
      <c r="A47" s="1"/>
      <c r="B47" s="24"/>
      <c r="C47" s="57" t="s">
        <v>48</v>
      </c>
      <c r="D47" s="35">
        <v>2602020000</v>
      </c>
      <c r="E47" s="35">
        <v>158429391</v>
      </c>
      <c r="F47" s="35">
        <v>0</v>
      </c>
      <c r="G47" s="35">
        <v>39613297</v>
      </c>
      <c r="H47" s="35">
        <v>0</v>
      </c>
      <c r="I47" s="35">
        <v>39605365</v>
      </c>
      <c r="J47" s="35">
        <v>2602020000</v>
      </c>
      <c r="K47" s="35">
        <v>79210729</v>
      </c>
      <c r="L47" s="48">
        <v>1.502375</v>
      </c>
      <c r="M47" s="58" t="s">
        <v>66</v>
      </c>
      <c r="N47" s="42">
        <v>13.0101</v>
      </c>
      <c r="O47" s="1"/>
    </row>
    <row r="48" spans="1:15" ht="31.5">
      <c r="A48" s="1"/>
      <c r="B48" s="24"/>
      <c r="C48" s="57" t="s">
        <v>49</v>
      </c>
      <c r="D48" s="35">
        <v>13075150500</v>
      </c>
      <c r="E48" s="35">
        <v>1794706676</v>
      </c>
      <c r="F48" s="35">
        <v>1756363500</v>
      </c>
      <c r="G48" s="35">
        <v>439601832</v>
      </c>
      <c r="H48" s="35">
        <v>1756363500</v>
      </c>
      <c r="I48" s="35">
        <v>379082639</v>
      </c>
      <c r="J48" s="35">
        <v>9562423500</v>
      </c>
      <c r="K48" s="35">
        <v>976022205</v>
      </c>
      <c r="L48" s="48">
        <v>3.4214285714285713</v>
      </c>
      <c r="M48" s="58" t="s">
        <v>66</v>
      </c>
      <c r="N48" s="42">
        <v>13.0101</v>
      </c>
      <c r="O48" s="1"/>
    </row>
    <row r="49" spans="1:15" ht="31.5">
      <c r="A49" s="1"/>
      <c r="B49" s="24"/>
      <c r="C49" s="57" t="s">
        <v>50</v>
      </c>
      <c r="D49" s="35">
        <v>37368369</v>
      </c>
      <c r="E49" s="35">
        <v>362683</v>
      </c>
      <c r="F49" s="35">
        <v>24912246</v>
      </c>
      <c r="G49" s="35">
        <v>304339</v>
      </c>
      <c r="H49" s="35">
        <v>12456123</v>
      </c>
      <c r="I49" s="35">
        <v>58344</v>
      </c>
      <c r="J49" s="35">
        <v>0</v>
      </c>
      <c r="K49" s="35">
        <v>0</v>
      </c>
      <c r="L49" s="48">
        <v>0.947633333</v>
      </c>
      <c r="M49" s="58" t="s">
        <v>66</v>
      </c>
      <c r="N49" s="42">
        <v>13.0101</v>
      </c>
      <c r="O49" s="1"/>
    </row>
    <row r="50" spans="1:15" ht="31.5">
      <c r="A50" s="1"/>
      <c r="B50" s="24"/>
      <c r="C50" s="57" t="s">
        <v>50</v>
      </c>
      <c r="D50" s="35">
        <v>6664881535</v>
      </c>
      <c r="E50" s="35">
        <v>299396075</v>
      </c>
      <c r="F50" s="35">
        <v>1646087489</v>
      </c>
      <c r="G50" s="35">
        <v>93237894</v>
      </c>
      <c r="H50" s="35">
        <v>1303512409</v>
      </c>
      <c r="I50" s="35">
        <v>69613557</v>
      </c>
      <c r="J50" s="35">
        <v>3715281637</v>
      </c>
      <c r="K50" s="35">
        <v>136544624</v>
      </c>
      <c r="L50" s="48">
        <v>1.702324005285715</v>
      </c>
      <c r="M50" s="58" t="s">
        <v>66</v>
      </c>
      <c r="N50" s="42">
        <v>13.0101</v>
      </c>
      <c r="O50" s="1"/>
    </row>
    <row r="51" spans="1:15" ht="31.5">
      <c r="A51" s="1"/>
      <c r="B51" s="24"/>
      <c r="C51" s="57" t="s">
        <v>51</v>
      </c>
      <c r="D51" s="35">
        <v>1492335000</v>
      </c>
      <c r="E51" s="35">
        <v>20115454</v>
      </c>
      <c r="F51" s="35">
        <v>382650000</v>
      </c>
      <c r="G51" s="35">
        <v>8347963</v>
      </c>
      <c r="H51" s="35">
        <v>382650000</v>
      </c>
      <c r="I51" s="35">
        <v>6097716</v>
      </c>
      <c r="J51" s="35">
        <v>727035000</v>
      </c>
      <c r="K51" s="35">
        <v>5669775</v>
      </c>
      <c r="L51" s="48">
        <v>0.5938214285</v>
      </c>
      <c r="M51" s="58" t="s">
        <v>66</v>
      </c>
      <c r="N51" s="42">
        <v>13.0101</v>
      </c>
      <c r="O51" s="1"/>
    </row>
    <row r="52" spans="1:15" ht="31.5">
      <c r="A52" s="1"/>
      <c r="B52" s="24"/>
      <c r="C52" s="57" t="s">
        <v>52</v>
      </c>
      <c r="D52" s="35">
        <v>159277934</v>
      </c>
      <c r="E52" s="35">
        <v>12202500</v>
      </c>
      <c r="F52" s="35">
        <v>94178514</v>
      </c>
      <c r="G52" s="35">
        <v>9657101</v>
      </c>
      <c r="H52" s="35">
        <v>62785676</v>
      </c>
      <c r="I52" s="35">
        <v>2487264</v>
      </c>
      <c r="J52" s="35">
        <v>2313744</v>
      </c>
      <c r="K52" s="35">
        <v>58135</v>
      </c>
      <c r="L52" s="48">
        <v>4.97</v>
      </c>
      <c r="M52" s="58" t="s">
        <v>66</v>
      </c>
      <c r="N52" s="42">
        <v>13.0101</v>
      </c>
      <c r="O52" s="1"/>
    </row>
    <row r="53" spans="1:15" ht="31.5">
      <c r="A53" s="1"/>
      <c r="B53" s="24"/>
      <c r="C53" s="38" t="s">
        <v>52</v>
      </c>
      <c r="D53" s="35">
        <v>3959230168</v>
      </c>
      <c r="E53" s="35">
        <v>201325911</v>
      </c>
      <c r="F53" s="35">
        <v>879832111</v>
      </c>
      <c r="G53" s="35">
        <v>75945834</v>
      </c>
      <c r="H53" s="35">
        <v>879832111</v>
      </c>
      <c r="I53" s="35">
        <v>58132520</v>
      </c>
      <c r="J53" s="35">
        <v>2199565946</v>
      </c>
      <c r="K53" s="35">
        <v>67247557</v>
      </c>
      <c r="L53" s="40">
        <v>2.0933333333333333</v>
      </c>
      <c r="M53" s="41" t="s">
        <v>65</v>
      </c>
      <c r="N53" s="42">
        <v>0.1507</v>
      </c>
      <c r="O53" s="1"/>
    </row>
    <row r="54" spans="1:15" ht="31.5">
      <c r="A54" s="1"/>
      <c r="B54" s="24"/>
      <c r="C54" s="38" t="s">
        <v>53</v>
      </c>
      <c r="D54" s="35">
        <v>11701437000</v>
      </c>
      <c r="E54" s="35">
        <v>449212773</v>
      </c>
      <c r="F54" s="35">
        <v>1530600000</v>
      </c>
      <c r="G54" s="35">
        <v>104068997</v>
      </c>
      <c r="H54" s="35">
        <v>1530600000</v>
      </c>
      <c r="I54" s="35">
        <v>90068308</v>
      </c>
      <c r="J54" s="35">
        <v>8640237000</v>
      </c>
      <c r="K54" s="35">
        <v>255075468</v>
      </c>
      <c r="L54" s="40">
        <v>1.0275681818181819</v>
      </c>
      <c r="M54" s="41" t="s">
        <v>66</v>
      </c>
      <c r="N54" s="42">
        <v>13.0101</v>
      </c>
      <c r="O54" s="1"/>
    </row>
    <row r="55" spans="1:15" ht="31.5">
      <c r="A55" s="1"/>
      <c r="B55" s="24"/>
      <c r="C55" s="38" t="s">
        <v>54</v>
      </c>
      <c r="D55" s="35">
        <v>12742222043</v>
      </c>
      <c r="E55" s="35">
        <v>837033026</v>
      </c>
      <c r="F55" s="35">
        <v>1894140459</v>
      </c>
      <c r="G55" s="35">
        <v>212559929</v>
      </c>
      <c r="H55" s="35">
        <v>1894140459</v>
      </c>
      <c r="I55" s="35">
        <v>180271557</v>
      </c>
      <c r="J55" s="35">
        <v>8953941125</v>
      </c>
      <c r="K55" s="35">
        <v>444201540</v>
      </c>
      <c r="L55" s="40">
        <v>1.6400270835000001</v>
      </c>
      <c r="M55" s="41" t="s">
        <v>66</v>
      </c>
      <c r="N55" s="42">
        <v>13.0101</v>
      </c>
      <c r="O55" s="1"/>
    </row>
    <row r="56" spans="1:15" ht="31.5">
      <c r="A56" s="1"/>
      <c r="B56" s="24"/>
      <c r="C56" s="38" t="s">
        <v>55</v>
      </c>
      <c r="D56" s="35">
        <v>1453680</v>
      </c>
      <c r="E56" s="35">
        <v>32164</v>
      </c>
      <c r="F56" s="35">
        <v>910258</v>
      </c>
      <c r="G56" s="35">
        <v>24522</v>
      </c>
      <c r="H56" s="35">
        <v>477199</v>
      </c>
      <c r="I56" s="35">
        <v>6317</v>
      </c>
      <c r="J56" s="35">
        <v>66223</v>
      </c>
      <c r="K56" s="35">
        <v>1325</v>
      </c>
      <c r="L56" s="40">
        <v>2</v>
      </c>
      <c r="M56" s="41" t="s">
        <v>68</v>
      </c>
      <c r="N56" s="42">
        <v>17.1968</v>
      </c>
      <c r="O56" s="1"/>
    </row>
    <row r="57" spans="1:15" ht="31.5">
      <c r="A57" s="1"/>
      <c r="B57" s="24"/>
      <c r="C57" s="38" t="s">
        <v>56</v>
      </c>
      <c r="D57" s="35">
        <v>2081616000</v>
      </c>
      <c r="E57" s="35">
        <v>72567108</v>
      </c>
      <c r="F57" s="35">
        <v>260202000</v>
      </c>
      <c r="G57" s="35">
        <v>16528915</v>
      </c>
      <c r="H57" s="35">
        <v>260202000</v>
      </c>
      <c r="I57" s="35">
        <v>14471931</v>
      </c>
      <c r="J57" s="35">
        <v>1561212000</v>
      </c>
      <c r="K57" s="35">
        <v>41566262</v>
      </c>
      <c r="L57" s="40">
        <v>0.8085</v>
      </c>
      <c r="M57" s="41" t="s">
        <v>66</v>
      </c>
      <c r="N57" s="42">
        <v>13.0101</v>
      </c>
      <c r="O57" s="1"/>
    </row>
    <row r="58" spans="1:15" ht="31.5">
      <c r="A58" s="1"/>
      <c r="B58" s="24"/>
      <c r="C58" s="38" t="s">
        <v>57</v>
      </c>
      <c r="D58" s="35">
        <v>4963663850</v>
      </c>
      <c r="E58" s="35">
        <v>274026745</v>
      </c>
      <c r="F58" s="35">
        <v>900657078</v>
      </c>
      <c r="G58" s="35">
        <v>93834466</v>
      </c>
      <c r="H58" s="35">
        <v>900657078</v>
      </c>
      <c r="I58" s="35">
        <v>72135879</v>
      </c>
      <c r="J58" s="35">
        <v>3162349694</v>
      </c>
      <c r="K58" s="35">
        <v>108056400</v>
      </c>
      <c r="L58" s="40">
        <v>2.433749603285714</v>
      </c>
      <c r="M58" s="41" t="s">
        <v>66</v>
      </c>
      <c r="N58" s="42">
        <v>13.0101</v>
      </c>
      <c r="O58" s="1"/>
    </row>
    <row r="59" spans="1:15" ht="31.5">
      <c r="A59" s="1"/>
      <c r="B59" s="24"/>
      <c r="C59" s="38" t="s">
        <v>58</v>
      </c>
      <c r="D59" s="35">
        <v>3130773408</v>
      </c>
      <c r="E59" s="35">
        <v>30828651</v>
      </c>
      <c r="F59" s="35">
        <v>1370583423</v>
      </c>
      <c r="G59" s="35">
        <v>18921803</v>
      </c>
      <c r="H59" s="35">
        <v>1071419986</v>
      </c>
      <c r="I59" s="35">
        <v>8943189</v>
      </c>
      <c r="J59" s="35">
        <v>688769999</v>
      </c>
      <c r="K59" s="35">
        <v>2963659</v>
      </c>
      <c r="L59" s="40">
        <v>0.60251791675</v>
      </c>
      <c r="M59" s="41" t="s">
        <v>66</v>
      </c>
      <c r="N59" s="42">
        <v>13.0101</v>
      </c>
      <c r="O59" s="1"/>
    </row>
    <row r="60" spans="1:15" ht="31.5">
      <c r="A60" s="1"/>
      <c r="B60" s="24"/>
      <c r="C60" s="38" t="s">
        <v>59</v>
      </c>
      <c r="D60" s="35">
        <v>9644800000</v>
      </c>
      <c r="E60" s="35">
        <v>824888440</v>
      </c>
      <c r="F60" s="35">
        <v>0</v>
      </c>
      <c r="G60" s="35">
        <v>104300451</v>
      </c>
      <c r="H60" s="35">
        <v>0</v>
      </c>
      <c r="I60" s="35">
        <v>102618947</v>
      </c>
      <c r="J60" s="35">
        <v>9644800000</v>
      </c>
      <c r="K60" s="35">
        <v>617969042</v>
      </c>
      <c r="L60" s="40">
        <v>1.05336125</v>
      </c>
      <c r="M60" s="41" t="s">
        <v>65</v>
      </c>
      <c r="N60" s="42">
        <v>0.1507</v>
      </c>
      <c r="O60" s="1"/>
    </row>
    <row r="61" spans="1:15" ht="31.5">
      <c r="A61" s="1"/>
      <c r="B61" s="24"/>
      <c r="C61" s="38" t="s">
        <v>60</v>
      </c>
      <c r="D61" s="35">
        <v>23215680000</v>
      </c>
      <c r="E61" s="35">
        <v>4264806400</v>
      </c>
      <c r="F61" s="35">
        <v>8598400000</v>
      </c>
      <c r="G61" s="35">
        <v>1469251600</v>
      </c>
      <c r="H61" s="35">
        <v>0</v>
      </c>
      <c r="I61" s="35">
        <v>931851600</v>
      </c>
      <c r="J61" s="35">
        <v>14617280000</v>
      </c>
      <c r="K61" s="35">
        <v>1863703200</v>
      </c>
      <c r="L61" s="40">
        <v>6.3125</v>
      </c>
      <c r="M61" s="41" t="s">
        <v>68</v>
      </c>
      <c r="N61" s="42">
        <v>17.1968</v>
      </c>
      <c r="O61" s="1"/>
    </row>
    <row r="62" spans="1:15" ht="31.5">
      <c r="A62" s="1"/>
      <c r="B62" s="24"/>
      <c r="C62" s="38" t="s">
        <v>61</v>
      </c>
      <c r="D62" s="35">
        <v>2110527334</v>
      </c>
      <c r="E62" s="35">
        <v>15164677</v>
      </c>
      <c r="F62" s="35">
        <v>1590123334</v>
      </c>
      <c r="G62" s="35">
        <v>12554125</v>
      </c>
      <c r="H62" s="35">
        <v>520404000</v>
      </c>
      <c r="I62" s="35">
        <v>2610552</v>
      </c>
      <c r="J62" s="35">
        <v>0</v>
      </c>
      <c r="K62" s="35">
        <v>0</v>
      </c>
      <c r="L62" s="40">
        <v>1.5157</v>
      </c>
      <c r="M62" s="41" t="s">
        <v>66</v>
      </c>
      <c r="N62" s="42">
        <v>13.0101</v>
      </c>
      <c r="O62" s="1"/>
    </row>
    <row r="63" spans="1:15" ht="31.5">
      <c r="A63" s="1"/>
      <c r="B63" s="24"/>
      <c r="C63" s="38" t="s">
        <v>62</v>
      </c>
      <c r="D63" s="35">
        <v>496059953</v>
      </c>
      <c r="E63" s="35">
        <v>60089946</v>
      </c>
      <c r="F63" s="35">
        <v>110235545</v>
      </c>
      <c r="G63" s="35">
        <v>22668837</v>
      </c>
      <c r="H63" s="35">
        <v>110235545</v>
      </c>
      <c r="I63" s="35">
        <v>17337571</v>
      </c>
      <c r="J63" s="35">
        <v>275588863</v>
      </c>
      <c r="K63" s="35">
        <v>20083538</v>
      </c>
      <c r="L63" s="40">
        <v>4.77</v>
      </c>
      <c r="M63" s="41" t="s">
        <v>66</v>
      </c>
      <c r="N63" s="42">
        <v>13.0101</v>
      </c>
      <c r="O63" s="1"/>
    </row>
    <row r="64" spans="1:15" ht="31.5">
      <c r="A64" s="1"/>
      <c r="B64" s="33"/>
      <c r="C64" s="60" t="s">
        <v>75</v>
      </c>
      <c r="D64" s="61">
        <v>717739100506</v>
      </c>
      <c r="E64" s="61">
        <v>371896227112</v>
      </c>
      <c r="F64" s="61">
        <v>71929702408</v>
      </c>
      <c r="G64" s="61">
        <v>34235191610</v>
      </c>
      <c r="H64" s="61">
        <v>55245893763</v>
      </c>
      <c r="I64" s="61">
        <v>31693728997</v>
      </c>
      <c r="J64" s="61">
        <v>590563504335</v>
      </c>
      <c r="K64" s="61">
        <v>305967306505</v>
      </c>
      <c r="L64" s="62"/>
      <c r="M64" s="63"/>
      <c r="N64" s="62"/>
      <c r="O64" s="1"/>
    </row>
    <row r="65" spans="1:15" ht="33.75">
      <c r="A65" s="1"/>
      <c r="B65" s="24"/>
      <c r="C65" s="64"/>
      <c r="D65" s="65"/>
      <c r="E65" s="65"/>
      <c r="F65" s="65"/>
      <c r="G65" s="65"/>
      <c r="H65" s="65"/>
      <c r="I65" s="65"/>
      <c r="J65" s="65"/>
      <c r="K65" s="65"/>
      <c r="L65" s="66"/>
      <c r="M65" s="67"/>
      <c r="N65" s="68"/>
      <c r="O65" s="1"/>
    </row>
    <row r="66" spans="1:15" ht="33.75">
      <c r="A66" s="1"/>
      <c r="B66" s="24"/>
      <c r="C66" s="64"/>
      <c r="D66" s="65"/>
      <c r="E66" s="65"/>
      <c r="F66" s="65" t="s">
        <v>16</v>
      </c>
      <c r="G66" s="65"/>
      <c r="H66" s="65"/>
      <c r="I66" s="65"/>
      <c r="J66" s="65"/>
      <c r="K66" s="65"/>
      <c r="L66" s="66"/>
      <c r="M66" s="67"/>
      <c r="N66" s="68"/>
      <c r="O66" s="1"/>
    </row>
    <row r="67" spans="1:15" ht="33.75">
      <c r="A67" s="1"/>
      <c r="B67" s="24"/>
      <c r="C67" s="64"/>
      <c r="D67" s="65"/>
      <c r="E67" s="65"/>
      <c r="F67" s="65"/>
      <c r="G67" s="65"/>
      <c r="H67" s="65"/>
      <c r="I67" s="65"/>
      <c r="J67" s="65"/>
      <c r="K67" s="65"/>
      <c r="L67" s="66"/>
      <c r="M67" s="67"/>
      <c r="N67" s="68"/>
      <c r="O67" s="1"/>
    </row>
    <row r="68" spans="1:15" ht="33.75">
      <c r="A68" s="1"/>
      <c r="B68" s="24"/>
      <c r="C68" s="64"/>
      <c r="D68" s="65" t="s">
        <v>0</v>
      </c>
      <c r="E68" s="65"/>
      <c r="F68" s="65"/>
      <c r="G68" s="65"/>
      <c r="H68" s="69">
        <v>717739100506</v>
      </c>
      <c r="I68" s="70"/>
      <c r="J68" s="69"/>
      <c r="K68" s="69"/>
      <c r="L68" s="69"/>
      <c r="M68" s="67"/>
      <c r="N68" s="68"/>
      <c r="O68" s="1"/>
    </row>
    <row r="69" spans="1:15" ht="33.75">
      <c r="A69" s="1"/>
      <c r="B69" s="24"/>
      <c r="C69" s="64"/>
      <c r="D69" s="65"/>
      <c r="E69" s="65"/>
      <c r="F69" s="65" t="s">
        <v>17</v>
      </c>
      <c r="G69" s="65"/>
      <c r="H69" s="69">
        <v>8808518938</v>
      </c>
      <c r="I69" s="69"/>
      <c r="J69" s="69"/>
      <c r="K69" s="69">
        <f>SUM(H68+H69)</f>
        <v>726547619444</v>
      </c>
      <c r="L69" s="71"/>
      <c r="M69" s="67"/>
      <c r="N69" s="68"/>
      <c r="O69" s="1"/>
    </row>
    <row r="70" spans="1:15" ht="33.75">
      <c r="A70" s="1"/>
      <c r="B70" s="24"/>
      <c r="C70" s="64"/>
      <c r="D70" s="65"/>
      <c r="E70" s="65"/>
      <c r="F70" s="65"/>
      <c r="G70" s="65"/>
      <c r="H70" s="69"/>
      <c r="I70" s="69"/>
      <c r="J70" s="69"/>
      <c r="K70" s="69"/>
      <c r="L70" s="69"/>
      <c r="M70" s="67"/>
      <c r="N70" s="68"/>
      <c r="O70" s="1"/>
    </row>
    <row r="71" spans="1:15" ht="33.75">
      <c r="A71" s="1"/>
      <c r="B71" s="24"/>
      <c r="C71" s="64"/>
      <c r="D71" s="65" t="s">
        <v>18</v>
      </c>
      <c r="E71" s="65"/>
      <c r="F71" s="65"/>
      <c r="G71" s="65"/>
      <c r="H71" s="69"/>
      <c r="I71" s="69"/>
      <c r="J71" s="69"/>
      <c r="K71" s="69"/>
      <c r="L71" s="69"/>
      <c r="M71" s="67"/>
      <c r="N71" s="68"/>
      <c r="O71" s="1"/>
    </row>
    <row r="72" spans="1:15" ht="33.75">
      <c r="A72" s="1"/>
      <c r="B72" s="24"/>
      <c r="C72" s="64"/>
      <c r="D72" s="65"/>
      <c r="E72" s="65"/>
      <c r="F72" s="65"/>
      <c r="G72" s="65"/>
      <c r="H72" s="69"/>
      <c r="I72" s="69"/>
      <c r="J72" s="69"/>
      <c r="K72" s="69"/>
      <c r="L72" s="69"/>
      <c r="M72" s="67"/>
      <c r="N72" s="68"/>
      <c r="O72" s="3"/>
    </row>
    <row r="73" spans="1:15" ht="33.75">
      <c r="A73" s="1"/>
      <c r="B73" s="24"/>
      <c r="C73" s="64"/>
      <c r="D73" s="65"/>
      <c r="E73" s="65"/>
      <c r="F73" s="65" t="s">
        <v>19</v>
      </c>
      <c r="G73" s="65"/>
      <c r="H73" s="69">
        <v>80738221346</v>
      </c>
      <c r="I73" s="69"/>
      <c r="J73" s="69"/>
      <c r="K73" s="69"/>
      <c r="L73" s="69"/>
      <c r="M73" s="67"/>
      <c r="N73" s="68"/>
      <c r="O73" s="2"/>
    </row>
    <row r="74" spans="1:15" ht="33.75">
      <c r="A74" s="1"/>
      <c r="B74" s="24"/>
      <c r="C74" s="64"/>
      <c r="D74" s="65"/>
      <c r="E74" s="65"/>
      <c r="F74" s="65" t="s">
        <v>20</v>
      </c>
      <c r="G74" s="65"/>
      <c r="H74" s="69">
        <v>645809398098</v>
      </c>
      <c r="I74" s="69"/>
      <c r="J74" s="69"/>
      <c r="K74" s="69">
        <f>SUM(H73+H74)</f>
        <v>726547619444</v>
      </c>
      <c r="L74" s="69"/>
      <c r="M74" s="67"/>
      <c r="N74" s="68"/>
      <c r="O74" s="1"/>
    </row>
    <row r="75" spans="1:15" ht="33.75">
      <c r="A75" s="1"/>
      <c r="B75" s="24"/>
      <c r="C75" s="64"/>
      <c r="D75" s="65"/>
      <c r="E75" s="65"/>
      <c r="F75" s="65"/>
      <c r="G75" s="65"/>
      <c r="H75" s="69"/>
      <c r="I75" s="69"/>
      <c r="J75" s="69"/>
      <c r="K75" s="69"/>
      <c r="L75" s="69"/>
      <c r="M75" s="67"/>
      <c r="N75" s="68"/>
      <c r="O75" s="1"/>
    </row>
    <row r="76" spans="1:15" ht="33.75">
      <c r="A76" s="1"/>
      <c r="B76" s="24"/>
      <c r="C76" s="64"/>
      <c r="D76" s="65"/>
      <c r="E76" s="65"/>
      <c r="F76" s="65"/>
      <c r="G76" s="65"/>
      <c r="H76" s="69"/>
      <c r="I76" s="69"/>
      <c r="J76" s="69"/>
      <c r="K76" s="69"/>
      <c r="L76" s="69"/>
      <c r="M76" s="67"/>
      <c r="N76" s="68"/>
      <c r="O76" s="1"/>
    </row>
    <row r="77" spans="1:15" ht="33.75">
      <c r="A77" s="1"/>
      <c r="B77" s="24"/>
      <c r="C77" s="64"/>
      <c r="D77" s="65"/>
      <c r="E77" s="65"/>
      <c r="F77" s="65"/>
      <c r="G77" s="65"/>
      <c r="H77" s="69"/>
      <c r="I77" s="69"/>
      <c r="J77" s="69"/>
      <c r="K77" s="69"/>
      <c r="L77" s="69"/>
      <c r="M77" s="67"/>
      <c r="N77" s="68"/>
      <c r="O77" s="1"/>
    </row>
    <row r="78" spans="1:15" ht="33.75">
      <c r="A78" s="1"/>
      <c r="B78" s="24"/>
      <c r="C78" s="64"/>
      <c r="D78" s="65"/>
      <c r="E78" s="65"/>
      <c r="F78" s="65"/>
      <c r="G78" s="65"/>
      <c r="H78" s="69"/>
      <c r="I78" s="69"/>
      <c r="J78" s="69"/>
      <c r="K78" s="69"/>
      <c r="L78" s="69"/>
      <c r="M78" s="67"/>
      <c r="N78" s="68"/>
      <c r="O78" s="1"/>
    </row>
    <row r="79" spans="1:15" ht="33.75">
      <c r="A79" s="1"/>
      <c r="B79" s="24"/>
      <c r="C79" s="64"/>
      <c r="D79" s="65"/>
      <c r="E79" s="65"/>
      <c r="F79" s="65"/>
      <c r="G79" s="65"/>
      <c r="H79" s="69"/>
      <c r="I79" s="69"/>
      <c r="J79" s="69"/>
      <c r="K79" s="69"/>
      <c r="L79" s="69"/>
      <c r="M79" s="67"/>
      <c r="N79" s="68"/>
      <c r="O79" s="1"/>
    </row>
    <row r="80" spans="1:15" ht="36.75">
      <c r="A80" s="1"/>
      <c r="B80" s="27"/>
      <c r="C80" s="28"/>
      <c r="D80" s="29"/>
      <c r="E80" s="29"/>
      <c r="F80" s="29"/>
      <c r="G80" s="29"/>
      <c r="H80" s="29"/>
      <c r="I80" s="29"/>
      <c r="J80" s="29"/>
      <c r="K80" s="29"/>
      <c r="L80" s="30"/>
      <c r="M80" s="31"/>
      <c r="N80" s="12"/>
      <c r="O80" s="1"/>
    </row>
    <row r="81" spans="1:15" ht="23.25">
      <c r="A81" s="1" t="s">
        <v>12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 t="s">
        <v>12</v>
      </c>
    </row>
  </sheetData>
  <sheetProtection/>
  <mergeCells count="2">
    <mergeCell ref="D8:E10"/>
    <mergeCell ref="M8:M11"/>
  </mergeCells>
  <printOptions horizontalCentered="1"/>
  <pageMargins left="0.3937007874015748" right="0.35433070866141736" top="0.984251968503937" bottom="0.7874015748031497" header="0.3937007874015748" footer="0.5905511811023623"/>
  <pageSetup horizontalDpi="600" verticalDpi="600" orientation="landscape" scale="35" r:id="rId4"/>
  <headerFooter alignWithMargins="0"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jose_ocadiz</cp:lastModifiedBy>
  <cp:lastPrinted>2013-04-24T15:08:57Z</cp:lastPrinted>
  <dcterms:created xsi:type="dcterms:W3CDTF">1999-01-28T00:31:06Z</dcterms:created>
  <dcterms:modified xsi:type="dcterms:W3CDTF">2013-04-24T15:23:17Z</dcterms:modified>
  <cp:category/>
  <cp:version/>
  <cp:contentType/>
  <cp:contentStatus/>
</cp:coreProperties>
</file>