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65521" windowWidth="11940" windowHeight="10095" activeTab="0"/>
  </bookViews>
  <sheets>
    <sheet name="Formato en Blanco" sheetId="1" r:id="rId1"/>
  </sheets>
  <definedNames>
    <definedName name="_xlnm.Print_Area" localSheetId="0">'Formato en Blanco'!$A$1:$N$104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P01P10</t>
        </r>
      </text>
    </comment>
  </commentList>
</comments>
</file>

<file path=xl/sharedStrings.xml><?xml version="1.0" encoding="utf-8"?>
<sst xmlns="http://schemas.openxmlformats.org/spreadsheetml/2006/main" count="120" uniqueCount="74">
  <si>
    <t>CONCEPTOS</t>
  </si>
  <si>
    <t>MODIFICACIONES</t>
  </si>
  <si>
    <t>APORTACIONES</t>
  </si>
  <si>
    <t>T O T A L E S</t>
  </si>
  <si>
    <t>ORIGINAL</t>
  </si>
  <si>
    <t>AUMENTOS</t>
  </si>
  <si>
    <t>DISMINUCIONES</t>
  </si>
  <si>
    <t>Y</t>
  </si>
  <si>
    <t>SUBSIDIOS</t>
  </si>
  <si>
    <t>*</t>
  </si>
  <si>
    <t>A  S  I  G  N  A  C  I  Ó  N    D  E  L    P  R  E  S  U  P  U  E  S  T  O</t>
  </si>
  <si>
    <t>PRESUPUESTO EJERCIDO</t>
  </si>
  <si>
    <t>RECURSOS</t>
  </si>
  <si>
    <t>PROPIOS</t>
  </si>
  <si>
    <t>DEFINITIVO</t>
  </si>
  <si>
    <t>(Pesos)</t>
  </si>
  <si>
    <t>ENTIDADES DE CONTROL PRESUPUESTARIO DIRECTO</t>
  </si>
  <si>
    <t>TOQ COMISIÓN FEDERAL DE ELECTRICIDAD</t>
  </si>
  <si>
    <t>DETALLE DEL PRESUPUESTO DE EGRESOS DE PROYECTOS DE INFRAESTRUCTURA PRODUCTIVA DE LARGO PLAZO (PIDIREGAS)</t>
  </si>
  <si>
    <t xml:space="preserve">Y APOYOS </t>
  </si>
  <si>
    <t>FISCALES</t>
  </si>
  <si>
    <t>APROBADO</t>
  </si>
  <si>
    <t xml:space="preserve">PRESUPUESTO </t>
  </si>
  <si>
    <t>DEVENGADO</t>
  </si>
  <si>
    <t>PAGADO</t>
  </si>
  <si>
    <t xml:space="preserve">CUENTA DE LA HACIENDA PÚBLICA FEDERAL DE 2012             </t>
  </si>
  <si>
    <t xml:space="preserve">T O T A L </t>
  </si>
  <si>
    <t>T O T A L</t>
  </si>
  <si>
    <t>TOTAL DE RECURSOS</t>
  </si>
  <si>
    <t xml:space="preserve">  GASTO CORRIENTE</t>
  </si>
  <si>
    <t xml:space="preserve">    SERVICIOS PERSONALES</t>
  </si>
  <si>
    <t xml:space="preserve">      SUELDOS Y SALARIOS</t>
  </si>
  <si>
    <t xml:space="preserve">      GASTOS DE PREVISIÓN SOCIAL</t>
  </si>
  <si>
    <t xml:space="preserve">      OTROS</t>
  </si>
  <si>
    <t xml:space="preserve">    DE OPERACIÓN</t>
  </si>
  <si>
    <t xml:space="preserve">      COMBUSTIBLE PARA LA GENERACIÓN DE ELECTRICIDAD</t>
  </si>
  <si>
    <t xml:space="preserve">      ADQUISICIÓN DE ENERGÍA</t>
  </si>
  <si>
    <t xml:space="preserve">      FLETES</t>
  </si>
  <si>
    <t xml:space="preserve">      CONSERVACIÓN Y MANTENIMIENTO</t>
  </si>
  <si>
    <t xml:space="preserve">      SEGUROS</t>
  </si>
  <si>
    <t xml:space="preserve">    PENSIONES Y JUBILACIONES</t>
  </si>
  <si>
    <t xml:space="preserve">    PAGOS RELATIVOS A PIDIREGAS</t>
  </si>
  <si>
    <t xml:space="preserve">      CARGOS FIJOS</t>
  </si>
  <si>
    <t xml:space="preserve">      CARGOS VARIABLES</t>
  </si>
  <si>
    <t xml:space="preserve">    SUBSIDIOS</t>
  </si>
  <si>
    <t xml:space="preserve">    OTRAS EROGACIONES</t>
  </si>
  <si>
    <t xml:space="preserve">  INVERSIÓN FÍSICA</t>
  </si>
  <si>
    <t xml:space="preserve">  INVERSIÓN FINANCIERA</t>
  </si>
  <si>
    <t xml:space="preserve">      SERVICIOS TÉCNICOS PAGADOS  A TERCEROS</t>
  </si>
  <si>
    <t xml:space="preserve">    BIENES MUEBLES E INMUEBLES</t>
  </si>
  <si>
    <t xml:space="preserve">    OBRA PÚBLICA</t>
  </si>
  <si>
    <t xml:space="preserve">    PAGO DE PIDIREGAS</t>
  </si>
  <si>
    <t xml:space="preserve">    PAGO DE BLTS</t>
  </si>
  <si>
    <t xml:space="preserve">    MANTENIMIENTO</t>
  </si>
  <si>
    <t xml:space="preserve">    OTORGAMIENTO DE CRÉDITOS</t>
  </si>
  <si>
    <t xml:space="preserve">    ADQUISICIÓN DE VALORES</t>
  </si>
  <si>
    <t xml:space="preserve">  COSTO FINANCIERO NETO</t>
  </si>
  <si>
    <t xml:space="preserve">    COSTO FINANCIERO BRUTO</t>
  </si>
  <si>
    <t xml:space="preserve">      INTERNOS</t>
  </si>
  <si>
    <t xml:space="preserve">        INTERESES</t>
  </si>
  <si>
    <t xml:space="preserve">        RENDIMIENTOS DEL GOBIERNO FEDERAL</t>
  </si>
  <si>
    <t xml:space="preserve">        PIDIREGAS</t>
  </si>
  <si>
    <t xml:space="preserve">        OTROS</t>
  </si>
  <si>
    <t xml:space="preserve">      EXTERNOS</t>
  </si>
  <si>
    <t xml:space="preserve">        BLTS</t>
  </si>
  <si>
    <t xml:space="preserve">    INGRESOS POR INTERESES</t>
  </si>
  <si>
    <t xml:space="preserve">  EGRESOS POR OPERACIONES AJENAS</t>
  </si>
  <si>
    <t xml:space="preserve">      POR CUENTA DE TERCEROS</t>
  </si>
  <si>
    <t xml:space="preserve">      EROGACIONES RECUPERABLES</t>
  </si>
  <si>
    <t xml:space="preserve">  ENTEROS A LA TESORERIA DE LA FEDERACIÓN</t>
  </si>
  <si>
    <t xml:space="preserve">     ORDINARIOS</t>
  </si>
  <si>
    <t xml:space="preserve">  SUMA DE EGRESOS DEL AÑO</t>
  </si>
  <si>
    <t xml:space="preserve">     EXTRAORDINARIOS</t>
  </si>
  <si>
    <t xml:space="preserve">  DISPONIBILIDAD FINAL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</si>
</sst>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4">
    <font>
      <sz val="18"/>
      <name val="Arial"/>
      <family val="0"/>
    </font>
    <font>
      <sz val="11"/>
      <color indexed="8"/>
      <name val="Calibri"/>
      <family val="2"/>
    </font>
    <font>
      <sz val="19"/>
      <name val="Arial"/>
      <family val="2"/>
    </font>
    <font>
      <b/>
      <sz val="8"/>
      <name val="Tahoma"/>
      <family val="2"/>
    </font>
    <font>
      <b/>
      <sz val="19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164" fontId="0" fillId="0" borderId="0" xfId="0" applyNumberFormat="1" applyFont="1" applyFill="1" applyAlignment="1">
      <alignment horizontal="centerContinuous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Continuous" vertical="center"/>
    </xf>
    <xf numFmtId="0" fontId="0" fillId="33" borderId="21" xfId="0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Continuous" vertical="center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7" xfId="0" applyBorder="1" applyAlignment="1">
      <alignment/>
    </xf>
    <xf numFmtId="49" fontId="2" fillId="0" borderId="18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1" fillId="34" borderId="17" xfId="0" applyFont="1" applyFill="1" applyBorder="1" applyAlignment="1">
      <alignment horizontal="center" vertical="center"/>
    </xf>
    <xf numFmtId="0" fontId="41" fillId="34" borderId="18" xfId="0" applyFont="1" applyFill="1" applyBorder="1" applyAlignment="1">
      <alignment horizontal="centerContinuous" vertical="center"/>
    </xf>
    <xf numFmtId="0" fontId="41" fillId="34" borderId="20" xfId="0" applyFont="1" applyFill="1" applyBorder="1" applyAlignment="1">
      <alignment horizontal="centerContinuous" vertical="center"/>
    </xf>
    <xf numFmtId="0" fontId="41" fillId="34" borderId="19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8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Continuous" vertical="center"/>
    </xf>
    <xf numFmtId="0" fontId="42" fillId="34" borderId="11" xfId="0" applyFont="1" applyFill="1" applyBorder="1" applyAlignment="1">
      <alignment horizontal="centerContinuous" vertical="center"/>
    </xf>
    <xf numFmtId="0" fontId="42" fillId="34" borderId="12" xfId="0" applyFont="1" applyFill="1" applyBorder="1" applyAlignment="1">
      <alignment horizontal="centerContinuous" vertical="center"/>
    </xf>
    <xf numFmtId="0" fontId="41" fillId="34" borderId="10" xfId="0" applyFont="1" applyFill="1" applyBorder="1" applyAlignment="1">
      <alignment horizontal="centerContinuous" vertical="center"/>
    </xf>
    <xf numFmtId="0" fontId="41" fillId="34" borderId="16" xfId="0" applyFont="1" applyFill="1" applyBorder="1" applyAlignment="1">
      <alignment horizontal="centerContinuous" vertical="center"/>
    </xf>
    <xf numFmtId="0" fontId="41" fillId="34" borderId="11" xfId="0" applyFont="1" applyFill="1" applyBorder="1" applyAlignment="1">
      <alignment horizontal="centerContinuous" vertical="center"/>
    </xf>
    <xf numFmtId="0" fontId="41" fillId="34" borderId="12" xfId="0" applyFont="1" applyFill="1" applyBorder="1" applyAlignment="1">
      <alignment horizontal="centerContinuous" vertical="center"/>
    </xf>
    <xf numFmtId="37" fontId="7" fillId="0" borderId="17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2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37" fontId="0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37" fontId="7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43" fontId="0" fillId="0" borderId="17" xfId="46" applyFont="1" applyBorder="1" applyAlignment="1">
      <alignment/>
    </xf>
    <xf numFmtId="43" fontId="0" fillId="0" borderId="17" xfId="0" applyNumberFormat="1" applyBorder="1" applyAlignment="1">
      <alignment/>
    </xf>
    <xf numFmtId="0" fontId="41" fillId="34" borderId="15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/>
    </xf>
    <xf numFmtId="0" fontId="41" fillId="34" borderId="22" xfId="0" applyFont="1" applyFill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41" fillId="34" borderId="21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36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0" defaultRowHeight="23.25"/>
  <cols>
    <col min="1" max="1" width="0.453125" style="0" customWidth="1"/>
    <col min="2" max="2" width="1.69140625" style="0" customWidth="1"/>
    <col min="3" max="3" width="58.83984375" style="0" bestFit="1" customWidth="1"/>
    <col min="4" max="4" width="18.23046875" style="0" customWidth="1"/>
    <col min="5" max="8" width="16.69140625" style="0" customWidth="1"/>
    <col min="9" max="9" width="18" style="0" customWidth="1"/>
    <col min="10" max="13" width="16.69140625" style="0" customWidth="1"/>
    <col min="14" max="14" width="0.84375" style="0" customWidth="1"/>
    <col min="15" max="16384" width="0" style="0" hidden="1" customWidth="1"/>
  </cols>
  <sheetData>
    <row r="1" spans="1:14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23.25">
      <c r="A2" s="1"/>
      <c r="B2" s="4" t="s">
        <v>25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23.25">
      <c r="A3" s="1"/>
      <c r="B3" s="2" t="s">
        <v>16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</row>
    <row r="4" spans="1:14" ht="23.25">
      <c r="A4" s="1"/>
      <c r="B4" s="2" t="s">
        <v>18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1:14" ht="23.25">
      <c r="A5" s="1"/>
      <c r="B5" s="29" t="s">
        <v>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23.25">
      <c r="A6" s="1"/>
      <c r="B6" s="2" t="s">
        <v>15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</row>
    <row r="7" spans="1:14" ht="23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1"/>
    </row>
    <row r="8" spans="1:14" ht="23.25" customHeight="1">
      <c r="A8" s="1"/>
      <c r="B8" s="44"/>
      <c r="C8" s="41"/>
      <c r="D8" s="68" t="s">
        <v>10</v>
      </c>
      <c r="E8" s="66"/>
      <c r="F8" s="66"/>
      <c r="G8" s="67"/>
      <c r="H8" s="68" t="s">
        <v>22</v>
      </c>
      <c r="I8" s="66"/>
      <c r="J8" s="66"/>
      <c r="K8" s="66"/>
      <c r="L8" s="66"/>
      <c r="M8" s="67"/>
      <c r="N8" s="1"/>
    </row>
    <row r="9" spans="1:14" ht="23.25">
      <c r="A9" s="1"/>
      <c r="B9" s="45"/>
      <c r="C9" s="43"/>
      <c r="D9" s="42"/>
      <c r="E9" s="69" t="s">
        <v>1</v>
      </c>
      <c r="F9" s="70"/>
      <c r="G9" s="71"/>
      <c r="H9" s="68" t="s">
        <v>23</v>
      </c>
      <c r="I9" s="66"/>
      <c r="J9" s="67"/>
      <c r="K9" s="68" t="s">
        <v>24</v>
      </c>
      <c r="L9" s="66"/>
      <c r="M9" s="67"/>
      <c r="N9" s="1"/>
    </row>
    <row r="10" spans="1:14" ht="23.25">
      <c r="A10" s="1"/>
      <c r="B10" s="45"/>
      <c r="C10" s="43" t="s">
        <v>0</v>
      </c>
      <c r="D10" s="36"/>
      <c r="E10" s="72"/>
      <c r="F10" s="73"/>
      <c r="G10" s="74"/>
      <c r="H10" s="36" t="s">
        <v>12</v>
      </c>
      <c r="I10" s="36" t="s">
        <v>8</v>
      </c>
      <c r="J10" s="36"/>
      <c r="K10" s="36" t="s">
        <v>12</v>
      </c>
      <c r="L10" s="36" t="s">
        <v>8</v>
      </c>
      <c r="M10" s="36"/>
      <c r="N10" s="1"/>
    </row>
    <row r="11" spans="1:14" ht="23.25">
      <c r="A11" s="1"/>
      <c r="B11" s="45"/>
      <c r="C11" s="37"/>
      <c r="D11" s="36" t="s">
        <v>21</v>
      </c>
      <c r="E11" s="64" t="s">
        <v>5</v>
      </c>
      <c r="F11" s="64" t="s">
        <v>6</v>
      </c>
      <c r="G11" s="64" t="s">
        <v>14</v>
      </c>
      <c r="H11" s="36" t="s">
        <v>13</v>
      </c>
      <c r="I11" s="36" t="s">
        <v>19</v>
      </c>
      <c r="J11" s="36" t="s">
        <v>26</v>
      </c>
      <c r="K11" s="36" t="s">
        <v>13</v>
      </c>
      <c r="L11" s="36" t="s">
        <v>19</v>
      </c>
      <c r="M11" s="36" t="s">
        <v>26</v>
      </c>
      <c r="N11" s="1"/>
    </row>
    <row r="12" spans="1:14" ht="23.25">
      <c r="A12" s="1"/>
      <c r="B12" s="46"/>
      <c r="C12" s="38"/>
      <c r="D12" s="39"/>
      <c r="E12" s="65"/>
      <c r="F12" s="65"/>
      <c r="G12" s="65"/>
      <c r="H12" s="39"/>
      <c r="I12" s="39" t="s">
        <v>20</v>
      </c>
      <c r="J12" s="39"/>
      <c r="K12" s="39"/>
      <c r="L12" s="39" t="s">
        <v>20</v>
      </c>
      <c r="M12" s="39"/>
      <c r="N12" s="1"/>
    </row>
    <row r="13" spans="1:14" ht="23.25">
      <c r="A13" s="1"/>
      <c r="B13" s="5"/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"/>
    </row>
    <row r="14" spans="1:14" ht="24">
      <c r="A14" s="1"/>
      <c r="B14" s="6"/>
      <c r="C14" s="34" t="s">
        <v>28</v>
      </c>
      <c r="D14" s="51">
        <v>157097593981</v>
      </c>
      <c r="E14" s="51">
        <f>+E71+E75</f>
        <v>322389563948</v>
      </c>
      <c r="F14" s="51">
        <f>+F71+F75</f>
        <v>25190734620</v>
      </c>
      <c r="G14" s="51">
        <f>+G71+G75</f>
        <v>454296423309</v>
      </c>
      <c r="H14" s="51">
        <v>254638565252</v>
      </c>
      <c r="I14" s="13"/>
      <c r="J14" s="51">
        <v>254638565252</v>
      </c>
      <c r="K14" s="51">
        <f>+K71+K75</f>
        <v>454296423309</v>
      </c>
      <c r="L14" s="13"/>
      <c r="M14" s="51">
        <f>+M71+M75</f>
        <v>454296423309</v>
      </c>
      <c r="N14" s="1"/>
    </row>
    <row r="15" spans="1:14" ht="24">
      <c r="A15" s="1"/>
      <c r="B15" s="6"/>
      <c r="C15" s="35" t="s">
        <v>29</v>
      </c>
      <c r="D15" s="51">
        <f>D20+D16+D29</f>
        <v>76284662812</v>
      </c>
      <c r="E15" s="51">
        <f>E20+E16+E29</f>
        <v>679295694</v>
      </c>
      <c r="F15" s="51">
        <f>F20+F16+F29</f>
        <v>20997757026</v>
      </c>
      <c r="G15" s="51">
        <f>G20+G16+G29</f>
        <v>55966201480</v>
      </c>
      <c r="H15" s="51">
        <f>H20+H16+H29</f>
        <v>56568349923</v>
      </c>
      <c r="I15" s="13"/>
      <c r="J15" s="51">
        <f>J20+J16+J29</f>
        <v>56568349923</v>
      </c>
      <c r="K15" s="51">
        <f>K20+K16+K29</f>
        <v>55966201480</v>
      </c>
      <c r="L15" s="13"/>
      <c r="M15" s="51">
        <f>M20+M16+M29</f>
        <v>55966201480</v>
      </c>
      <c r="N15" s="1"/>
    </row>
    <row r="16" spans="1:14" ht="24">
      <c r="A16" s="1"/>
      <c r="B16" s="6"/>
      <c r="C16" s="35" t="s">
        <v>30</v>
      </c>
      <c r="D16" s="51">
        <f>SUM(D17:D19)</f>
        <v>1295058367</v>
      </c>
      <c r="E16" s="51">
        <f>SUM(E17:E19)</f>
        <v>0</v>
      </c>
      <c r="F16" s="51">
        <f>SUM(F17:F19)</f>
        <v>452430303</v>
      </c>
      <c r="G16" s="51">
        <f>SUM(G17:G19)</f>
        <v>842628064</v>
      </c>
      <c r="H16" s="51">
        <f>SUM(H17:H19)</f>
        <v>920080900</v>
      </c>
      <c r="I16" s="13"/>
      <c r="J16" s="51">
        <f>SUM(J17:J19)</f>
        <v>920080900</v>
      </c>
      <c r="K16" s="51">
        <f>SUM(K17:K19)</f>
        <v>842628064</v>
      </c>
      <c r="L16" s="13"/>
      <c r="M16" s="51">
        <f>SUM(M17:M19)</f>
        <v>842628064</v>
      </c>
      <c r="N16" s="1"/>
    </row>
    <row r="17" spans="1:14" ht="23.25">
      <c r="A17" s="1"/>
      <c r="B17" s="6"/>
      <c r="C17" s="31" t="s">
        <v>31</v>
      </c>
      <c r="D17" s="13">
        <v>390245714</v>
      </c>
      <c r="E17" s="54"/>
      <c r="F17" s="55">
        <v>136332841</v>
      </c>
      <c r="G17" s="13">
        <v>253912873</v>
      </c>
      <c r="H17" s="62">
        <v>289840769</v>
      </c>
      <c r="I17" s="63"/>
      <c r="J17" s="62">
        <v>289840769</v>
      </c>
      <c r="K17" s="13">
        <v>253912873</v>
      </c>
      <c r="L17" s="30"/>
      <c r="M17" s="13">
        <v>253912873</v>
      </c>
      <c r="N17" s="1"/>
    </row>
    <row r="18" spans="1:14" ht="23.25">
      <c r="A18" s="1"/>
      <c r="B18" s="6"/>
      <c r="C18" s="31" t="s">
        <v>32</v>
      </c>
      <c r="D18" s="13">
        <v>164773021</v>
      </c>
      <c r="E18" s="54"/>
      <c r="F18" s="55">
        <v>57563666</v>
      </c>
      <c r="G18" s="13">
        <v>107209355</v>
      </c>
      <c r="H18" s="62">
        <v>112811468</v>
      </c>
      <c r="I18" s="63"/>
      <c r="J18" s="62">
        <v>112811468</v>
      </c>
      <c r="K18" s="13">
        <v>107209355</v>
      </c>
      <c r="L18" s="13"/>
      <c r="M18" s="13">
        <v>107209355</v>
      </c>
      <c r="N18" s="1"/>
    </row>
    <row r="19" spans="1:14" ht="23.25">
      <c r="A19" s="1"/>
      <c r="B19" s="6"/>
      <c r="C19" s="31" t="s">
        <v>33</v>
      </c>
      <c r="D19" s="13">
        <v>740039632</v>
      </c>
      <c r="E19" s="54"/>
      <c r="F19" s="55">
        <v>258533796</v>
      </c>
      <c r="G19" s="13">
        <v>481505836</v>
      </c>
      <c r="H19" s="62">
        <v>517428663</v>
      </c>
      <c r="I19" s="63"/>
      <c r="J19" s="62">
        <v>517428663</v>
      </c>
      <c r="K19" s="13">
        <v>481505836</v>
      </c>
      <c r="L19" s="13"/>
      <c r="M19" s="13">
        <v>481505836</v>
      </c>
      <c r="N19" s="1"/>
    </row>
    <row r="20" spans="1:14" ht="24">
      <c r="A20" s="1"/>
      <c r="B20" s="6"/>
      <c r="C20" s="33" t="s">
        <v>34</v>
      </c>
      <c r="D20" s="51">
        <f>D21+D27</f>
        <v>16789888525</v>
      </c>
      <c r="E20" s="51">
        <f>E21+E27</f>
        <v>0</v>
      </c>
      <c r="F20" s="51">
        <f>F21+F27</f>
        <v>5865569118</v>
      </c>
      <c r="G20" s="51">
        <f>SUM(G21:G27)</f>
        <v>10924319407</v>
      </c>
      <c r="H20" s="51">
        <f>SUM(H21:H27)</f>
        <v>11449015014</v>
      </c>
      <c r="I20" s="53"/>
      <c r="J20" s="51">
        <f>SUM(J21:J27)</f>
        <v>11449015014</v>
      </c>
      <c r="K20" s="51">
        <f>SUM(K21:K27)</f>
        <v>10924319407</v>
      </c>
      <c r="L20" s="13"/>
      <c r="M20" s="51">
        <f>SUM(M21:M27)</f>
        <v>10924319407</v>
      </c>
      <c r="N20" s="1"/>
    </row>
    <row r="21" spans="1:14" ht="23.25">
      <c r="A21" s="1"/>
      <c r="B21" s="6"/>
      <c r="C21" s="31" t="s">
        <v>35</v>
      </c>
      <c r="D21" s="13">
        <v>16329390393</v>
      </c>
      <c r="E21" s="52"/>
      <c r="F21" s="55">
        <v>5704693504</v>
      </c>
      <c r="G21" s="13">
        <v>10624696889</v>
      </c>
      <c r="H21" s="13">
        <v>11029618412</v>
      </c>
      <c r="I21" s="63"/>
      <c r="J21" s="13">
        <v>11029618412</v>
      </c>
      <c r="K21" s="13">
        <v>10624696889</v>
      </c>
      <c r="L21" s="13"/>
      <c r="M21" s="13">
        <v>10624696889</v>
      </c>
      <c r="N21" s="1"/>
    </row>
    <row r="22" spans="1:14" ht="23.25">
      <c r="A22" s="1"/>
      <c r="B22" s="6"/>
      <c r="C22" s="31" t="s">
        <v>36</v>
      </c>
      <c r="D22" s="30"/>
      <c r="E22" s="56"/>
      <c r="F22" s="56"/>
      <c r="G22" s="30"/>
      <c r="H22" s="30"/>
      <c r="I22" s="30"/>
      <c r="J22" s="30"/>
      <c r="K22" s="30"/>
      <c r="L22" s="30"/>
      <c r="M22" s="30"/>
      <c r="N22" s="1"/>
    </row>
    <row r="23" spans="1:14" ht="23.25">
      <c r="A23" s="1"/>
      <c r="B23" s="6"/>
      <c r="C23" s="31" t="s">
        <v>37</v>
      </c>
      <c r="D23" s="13"/>
      <c r="E23" s="52"/>
      <c r="F23" s="52"/>
      <c r="G23" s="13"/>
      <c r="H23" s="13"/>
      <c r="I23" s="13"/>
      <c r="J23" s="13"/>
      <c r="K23" s="13"/>
      <c r="L23" s="13"/>
      <c r="M23" s="13"/>
      <c r="N23" s="1"/>
    </row>
    <row r="24" spans="1:14" ht="23.25">
      <c r="A24" s="1"/>
      <c r="B24" s="6"/>
      <c r="C24" s="31" t="s">
        <v>38</v>
      </c>
      <c r="D24" s="13"/>
      <c r="E24" s="52"/>
      <c r="F24" s="52"/>
      <c r="G24" s="13"/>
      <c r="H24" s="13"/>
      <c r="I24" s="13"/>
      <c r="J24" s="13"/>
      <c r="K24" s="13"/>
      <c r="L24" s="13"/>
      <c r="M24" s="13"/>
      <c r="N24" s="1"/>
    </row>
    <row r="25" spans="1:14" ht="23.25">
      <c r="A25" s="1"/>
      <c r="B25" s="6"/>
      <c r="C25" s="31" t="s">
        <v>48</v>
      </c>
      <c r="D25" s="13"/>
      <c r="E25" s="52"/>
      <c r="F25" s="52"/>
      <c r="G25" s="13"/>
      <c r="H25" s="13"/>
      <c r="I25" s="13"/>
      <c r="J25" s="13"/>
      <c r="K25" s="13"/>
      <c r="L25" s="13"/>
      <c r="M25" s="13"/>
      <c r="N25" s="1"/>
    </row>
    <row r="26" spans="1:14" ht="23.25">
      <c r="A26" s="1"/>
      <c r="B26" s="6"/>
      <c r="C26" s="31" t="s">
        <v>39</v>
      </c>
      <c r="D26" s="13"/>
      <c r="E26" s="52"/>
      <c r="F26" s="52"/>
      <c r="G26" s="13"/>
      <c r="H26" s="13"/>
      <c r="I26" s="13"/>
      <c r="J26" s="13"/>
      <c r="K26" s="13"/>
      <c r="L26" s="13"/>
      <c r="M26" s="13"/>
      <c r="N26" s="1"/>
    </row>
    <row r="27" spans="1:14" ht="23.25">
      <c r="A27" s="1"/>
      <c r="B27" s="6"/>
      <c r="C27" s="31" t="s">
        <v>33</v>
      </c>
      <c r="D27" s="13">
        <v>460498132</v>
      </c>
      <c r="E27" s="52"/>
      <c r="F27" s="55">
        <v>160875614</v>
      </c>
      <c r="G27" s="13">
        <v>299622518</v>
      </c>
      <c r="H27" s="13">
        <v>419396602</v>
      </c>
      <c r="I27" s="63"/>
      <c r="J27" s="13">
        <v>419396602</v>
      </c>
      <c r="K27" s="13">
        <v>299622518</v>
      </c>
      <c r="L27" s="13"/>
      <c r="M27" s="13">
        <v>299622518</v>
      </c>
      <c r="N27" s="1"/>
    </row>
    <row r="28" spans="1:14" ht="24">
      <c r="A28" s="1"/>
      <c r="B28" s="6"/>
      <c r="C28" s="33" t="s">
        <v>40</v>
      </c>
      <c r="D28" s="13"/>
      <c r="E28" s="52"/>
      <c r="F28" s="52"/>
      <c r="G28" s="13"/>
      <c r="H28" s="13"/>
      <c r="I28" s="13"/>
      <c r="J28" s="13"/>
      <c r="K28" s="13"/>
      <c r="L28" s="13"/>
      <c r="M28" s="13"/>
      <c r="N28" s="1"/>
    </row>
    <row r="29" spans="1:14" ht="24">
      <c r="A29" s="1"/>
      <c r="B29" s="6"/>
      <c r="C29" s="33" t="s">
        <v>41</v>
      </c>
      <c r="D29" s="51">
        <f>D30+D31</f>
        <v>58199715920</v>
      </c>
      <c r="E29" s="51">
        <f>E30+E31</f>
        <v>679295694</v>
      </c>
      <c r="F29" s="51">
        <f>F30+F31</f>
        <v>14679757605</v>
      </c>
      <c r="G29" s="51">
        <f>SUM(G30:G31)</f>
        <v>44199254009</v>
      </c>
      <c r="H29" s="51">
        <f>SUM(H30:H31)</f>
        <v>44199254009</v>
      </c>
      <c r="I29" s="13"/>
      <c r="J29" s="51">
        <f>SUM(J30:J31)</f>
        <v>44199254009</v>
      </c>
      <c r="K29" s="51">
        <f>SUM(K30:K31)</f>
        <v>44199254009</v>
      </c>
      <c r="L29" s="13"/>
      <c r="M29" s="51">
        <f>SUM(M30:M31)</f>
        <v>44199254009</v>
      </c>
      <c r="N29" s="1"/>
    </row>
    <row r="30" spans="1:14" s="58" customFormat="1" ht="23.25">
      <c r="A30" s="1"/>
      <c r="B30" s="6"/>
      <c r="C30" s="31" t="s">
        <v>42</v>
      </c>
      <c r="D30" s="13">
        <v>20521470782</v>
      </c>
      <c r="E30" s="52"/>
      <c r="F30" s="57">
        <v>1734517050</v>
      </c>
      <c r="G30" s="13">
        <v>18786953732</v>
      </c>
      <c r="H30" s="13">
        <v>18786953732</v>
      </c>
      <c r="I30" s="13"/>
      <c r="J30" s="13">
        <v>18786953732</v>
      </c>
      <c r="K30" s="13">
        <v>18786953732</v>
      </c>
      <c r="L30" s="13"/>
      <c r="M30" s="13">
        <v>18786953732</v>
      </c>
      <c r="N30" s="1"/>
    </row>
    <row r="31" spans="1:14" s="58" customFormat="1" ht="23.25">
      <c r="A31" s="1"/>
      <c r="B31" s="6"/>
      <c r="C31" s="31" t="s">
        <v>43</v>
      </c>
      <c r="D31" s="13">
        <v>37678245138</v>
      </c>
      <c r="E31" s="52">
        <v>679295694</v>
      </c>
      <c r="F31" s="57">
        <v>12945240555</v>
      </c>
      <c r="G31" s="13">
        <v>25412300277</v>
      </c>
      <c r="H31" s="13">
        <v>25412300277</v>
      </c>
      <c r="I31" s="13"/>
      <c r="J31" s="13">
        <v>25412300277</v>
      </c>
      <c r="K31" s="13">
        <v>25412300277</v>
      </c>
      <c r="L31" s="13"/>
      <c r="M31" s="13">
        <v>25412300277</v>
      </c>
      <c r="N31" s="1"/>
    </row>
    <row r="32" spans="1:14" s="58" customFormat="1" ht="23.25">
      <c r="A32" s="1"/>
      <c r="B32" s="6"/>
      <c r="C32" s="31" t="s">
        <v>44</v>
      </c>
      <c r="D32" s="13"/>
      <c r="E32" s="52"/>
      <c r="F32" s="52"/>
      <c r="G32" s="13"/>
      <c r="H32" s="13"/>
      <c r="I32" s="13"/>
      <c r="J32" s="13"/>
      <c r="K32" s="13"/>
      <c r="L32" s="13"/>
      <c r="M32" s="13"/>
      <c r="N32" s="1"/>
    </row>
    <row r="33" spans="1:14" s="58" customFormat="1" ht="24">
      <c r="A33" s="1"/>
      <c r="B33" s="6"/>
      <c r="C33" s="33" t="s">
        <v>45</v>
      </c>
      <c r="D33" s="13"/>
      <c r="E33" s="52"/>
      <c r="F33" s="52"/>
      <c r="G33" s="13"/>
      <c r="H33" s="13"/>
      <c r="I33" s="13"/>
      <c r="J33" s="13"/>
      <c r="K33" s="13"/>
      <c r="L33" s="13"/>
      <c r="M33" s="13"/>
      <c r="N33" s="1"/>
    </row>
    <row r="34" spans="1:14" s="58" customFormat="1" ht="24">
      <c r="A34" s="1"/>
      <c r="B34" s="6"/>
      <c r="C34" s="33" t="s">
        <v>46</v>
      </c>
      <c r="D34" s="59">
        <f>SUM(D35:D40)</f>
        <v>14408880809</v>
      </c>
      <c r="E34" s="59">
        <f>SUM(E35:E40)</f>
        <v>29845622</v>
      </c>
      <c r="F34" s="59">
        <f>SUM(F35:F40)</f>
        <v>2000000000</v>
      </c>
      <c r="G34" s="59">
        <f>SUM(G35:G41)</f>
        <v>12438726431</v>
      </c>
      <c r="H34" s="59">
        <f>SUM(H35:H41)</f>
        <v>12438726431</v>
      </c>
      <c r="I34" s="59"/>
      <c r="J34" s="59">
        <f>SUM(J35:J41)</f>
        <v>12438726431</v>
      </c>
      <c r="K34" s="59">
        <f>SUM(K35:K41)</f>
        <v>12438726431</v>
      </c>
      <c r="L34" s="60"/>
      <c r="M34" s="59">
        <f>SUM(M35:M41)</f>
        <v>12438726431</v>
      </c>
      <c r="N34" s="1"/>
    </row>
    <row r="35" spans="1:14" s="58" customFormat="1" ht="23.25">
      <c r="A35" s="1"/>
      <c r="B35" s="6"/>
      <c r="C35" s="31" t="s">
        <v>49</v>
      </c>
      <c r="D35" s="13"/>
      <c r="E35" s="52"/>
      <c r="F35" s="52"/>
      <c r="G35" s="13"/>
      <c r="H35" s="13"/>
      <c r="I35" s="13"/>
      <c r="J35" s="13"/>
      <c r="K35" s="13"/>
      <c r="L35" s="13"/>
      <c r="M35" s="13"/>
      <c r="N35" s="1"/>
    </row>
    <row r="36" spans="1:14" s="58" customFormat="1" ht="23.25">
      <c r="A36" s="1"/>
      <c r="B36" s="6"/>
      <c r="C36" s="31" t="s">
        <v>50</v>
      </c>
      <c r="D36" s="60"/>
      <c r="E36" s="61"/>
      <c r="F36" s="61"/>
      <c r="G36" s="60"/>
      <c r="H36" s="60"/>
      <c r="I36" s="60"/>
      <c r="J36" s="60"/>
      <c r="K36" s="60"/>
      <c r="L36" s="60"/>
      <c r="M36" s="60"/>
      <c r="N36" s="1"/>
    </row>
    <row r="37" spans="1:14" s="58" customFormat="1" ht="23.25">
      <c r="A37" s="1"/>
      <c r="B37" s="6"/>
      <c r="C37" s="31" t="s">
        <v>51</v>
      </c>
      <c r="D37" s="13">
        <v>14408880809</v>
      </c>
      <c r="E37" s="52">
        <v>29845622</v>
      </c>
      <c r="F37" s="57">
        <v>2000000000</v>
      </c>
      <c r="G37" s="13">
        <v>12438726431</v>
      </c>
      <c r="H37" s="13">
        <v>12438726431</v>
      </c>
      <c r="I37" s="13"/>
      <c r="J37" s="13">
        <v>12438726431</v>
      </c>
      <c r="K37" s="13">
        <v>12438726431</v>
      </c>
      <c r="L37" s="13"/>
      <c r="M37" s="13">
        <v>12438726431</v>
      </c>
      <c r="N37" s="1"/>
    </row>
    <row r="38" spans="1:14" s="58" customFormat="1" ht="23.25">
      <c r="A38" s="1"/>
      <c r="B38" s="6"/>
      <c r="C38" s="31" t="s">
        <v>52</v>
      </c>
      <c r="D38" s="13"/>
      <c r="E38" s="52"/>
      <c r="F38" s="52"/>
      <c r="G38" s="13"/>
      <c r="H38" s="13"/>
      <c r="I38" s="13"/>
      <c r="J38" s="13"/>
      <c r="K38" s="13"/>
      <c r="L38" s="13"/>
      <c r="M38" s="13"/>
      <c r="N38" s="1"/>
    </row>
    <row r="39" spans="1:14" s="58" customFormat="1" ht="23.25">
      <c r="A39" s="1"/>
      <c r="B39" s="6"/>
      <c r="C39" s="31" t="s">
        <v>53</v>
      </c>
      <c r="D39" s="13"/>
      <c r="E39" s="52"/>
      <c r="F39" s="52"/>
      <c r="G39" s="13"/>
      <c r="H39" s="13"/>
      <c r="I39" s="13"/>
      <c r="J39" s="13"/>
      <c r="K39" s="13"/>
      <c r="L39" s="13"/>
      <c r="M39" s="13"/>
      <c r="N39" s="1"/>
    </row>
    <row r="40" spans="1:14" s="58" customFormat="1" ht="23.25">
      <c r="A40" s="1"/>
      <c r="B40" s="6"/>
      <c r="C40" s="10" t="s">
        <v>44</v>
      </c>
      <c r="D40" s="60"/>
      <c r="E40" s="61"/>
      <c r="F40" s="61"/>
      <c r="G40" s="60"/>
      <c r="H40" s="60"/>
      <c r="I40" s="60"/>
      <c r="J40" s="60"/>
      <c r="K40" s="60"/>
      <c r="L40" s="60"/>
      <c r="M40" s="60"/>
      <c r="N40" s="1"/>
    </row>
    <row r="41" spans="1:14" s="58" customFormat="1" ht="23.25">
      <c r="A41" s="1"/>
      <c r="B41" s="6"/>
      <c r="C41" s="10" t="s">
        <v>45</v>
      </c>
      <c r="D41" s="13"/>
      <c r="E41" s="52"/>
      <c r="F41" s="52"/>
      <c r="G41" s="13"/>
      <c r="H41" s="13"/>
      <c r="I41" s="13"/>
      <c r="J41" s="13"/>
      <c r="K41" s="13"/>
      <c r="L41" s="13"/>
      <c r="M41" s="13"/>
      <c r="N41" s="1"/>
    </row>
    <row r="42" spans="1:14" s="58" customFormat="1" ht="24">
      <c r="A42" s="1"/>
      <c r="B42" s="6"/>
      <c r="C42" s="33" t="s">
        <v>47</v>
      </c>
      <c r="D42" s="60"/>
      <c r="E42" s="61"/>
      <c r="F42" s="61"/>
      <c r="G42" s="60"/>
      <c r="H42" s="60"/>
      <c r="I42" s="60"/>
      <c r="J42" s="60"/>
      <c r="K42" s="60"/>
      <c r="L42" s="60"/>
      <c r="M42" s="60"/>
      <c r="N42" s="1"/>
    </row>
    <row r="43" spans="1:14" s="58" customFormat="1" ht="23.25">
      <c r="A43" s="1"/>
      <c r="B43" s="6"/>
      <c r="C43" s="10" t="s">
        <v>54</v>
      </c>
      <c r="D43" s="13"/>
      <c r="E43" s="52"/>
      <c r="F43" s="52"/>
      <c r="G43" s="13"/>
      <c r="H43" s="13"/>
      <c r="I43" s="13"/>
      <c r="J43" s="13"/>
      <c r="K43" s="13"/>
      <c r="L43" s="13"/>
      <c r="M43" s="13"/>
      <c r="N43" s="1"/>
    </row>
    <row r="44" spans="1:14" s="58" customFormat="1" ht="23.25">
      <c r="A44" s="1"/>
      <c r="B44" s="6"/>
      <c r="C44" s="10" t="s">
        <v>55</v>
      </c>
      <c r="D44" s="13"/>
      <c r="E44" s="52"/>
      <c r="F44" s="52"/>
      <c r="G44" s="13"/>
      <c r="H44" s="13"/>
      <c r="I44" s="13"/>
      <c r="J44" s="13"/>
      <c r="K44" s="13"/>
      <c r="L44" s="13"/>
      <c r="M44" s="13"/>
      <c r="N44" s="1"/>
    </row>
    <row r="45" spans="1:14" s="58" customFormat="1" ht="24">
      <c r="A45" s="1"/>
      <c r="B45" s="6"/>
      <c r="C45" s="32" t="s">
        <v>56</v>
      </c>
      <c r="D45" s="51">
        <f>D46</f>
        <v>7032733588</v>
      </c>
      <c r="E45" s="51">
        <f>E46</f>
        <v>124653349</v>
      </c>
      <c r="F45" s="51">
        <f>F46</f>
        <v>2192977594</v>
      </c>
      <c r="G45" s="51">
        <f>G46</f>
        <v>4964409343</v>
      </c>
      <c r="H45" s="51">
        <f>H46</f>
        <v>401136878</v>
      </c>
      <c r="I45" s="13"/>
      <c r="J45" s="51">
        <f>J46</f>
        <v>401136878</v>
      </c>
      <c r="K45" s="51">
        <f>K46</f>
        <v>4964409343</v>
      </c>
      <c r="L45" s="13"/>
      <c r="M45" s="51">
        <f>M46</f>
        <v>4964409343</v>
      </c>
      <c r="N45" s="1"/>
    </row>
    <row r="46" spans="1:14" s="58" customFormat="1" ht="23.25">
      <c r="A46" s="1"/>
      <c r="B46" s="6"/>
      <c r="C46" s="10" t="s">
        <v>57</v>
      </c>
      <c r="D46" s="13">
        <f>D47+D52</f>
        <v>7032733588</v>
      </c>
      <c r="E46" s="52">
        <f>E47+E52</f>
        <v>124653349</v>
      </c>
      <c r="F46" s="52">
        <f>F47+F52</f>
        <v>2192977594</v>
      </c>
      <c r="G46" s="13">
        <f>G47+G52</f>
        <v>4964409343</v>
      </c>
      <c r="H46" s="13">
        <f>H47+H52</f>
        <v>401136878</v>
      </c>
      <c r="I46" s="13"/>
      <c r="J46" s="13">
        <f>J47+J52</f>
        <v>401136878</v>
      </c>
      <c r="K46" s="13">
        <f>K47+K52</f>
        <v>4964409343</v>
      </c>
      <c r="L46" s="13"/>
      <c r="M46" s="13">
        <f>M47+M52</f>
        <v>4964409343</v>
      </c>
      <c r="N46" s="1"/>
    </row>
    <row r="47" spans="1:14" s="58" customFormat="1" ht="23.25">
      <c r="A47" s="1"/>
      <c r="B47" s="6"/>
      <c r="C47" s="10" t="s">
        <v>58</v>
      </c>
      <c r="D47" s="13">
        <f>SUM(D48:D51)</f>
        <v>5606167207</v>
      </c>
      <c r="E47" s="52">
        <f>SUM(E48:E51)</f>
        <v>0</v>
      </c>
      <c r="F47" s="52">
        <f>SUM(F48:F51)</f>
        <v>2181489797</v>
      </c>
      <c r="G47" s="13">
        <f>SUM(G48:G51)</f>
        <v>3424677410</v>
      </c>
      <c r="H47" s="13">
        <f>SUM(H48:H51)</f>
        <v>401136878</v>
      </c>
      <c r="I47" s="13"/>
      <c r="J47" s="13">
        <f>SUM(J48:J51)</f>
        <v>401136878</v>
      </c>
      <c r="K47" s="13">
        <f>SUM(K48:K51)</f>
        <v>3424677410</v>
      </c>
      <c r="L47" s="13"/>
      <c r="M47" s="13">
        <f>SUM(M48:M51)</f>
        <v>3424677410</v>
      </c>
      <c r="N47" s="1"/>
    </row>
    <row r="48" spans="1:14" s="58" customFormat="1" ht="23.25">
      <c r="A48" s="1"/>
      <c r="B48" s="6"/>
      <c r="C48" s="10" t="s">
        <v>59</v>
      </c>
      <c r="D48" s="13"/>
      <c r="E48" s="52"/>
      <c r="F48" s="52"/>
      <c r="G48" s="13"/>
      <c r="H48" s="13"/>
      <c r="I48" s="13"/>
      <c r="J48" s="13"/>
      <c r="K48" s="13"/>
      <c r="L48" s="13"/>
      <c r="M48" s="13"/>
      <c r="N48" s="1"/>
    </row>
    <row r="49" spans="1:14" s="58" customFormat="1" ht="23.25">
      <c r="A49" s="1"/>
      <c r="B49" s="6"/>
      <c r="C49" s="10" t="s">
        <v>60</v>
      </c>
      <c r="D49" s="13"/>
      <c r="E49" s="52"/>
      <c r="F49" s="52"/>
      <c r="G49" s="13"/>
      <c r="H49" s="13"/>
      <c r="I49" s="13"/>
      <c r="J49" s="13"/>
      <c r="K49" s="13"/>
      <c r="L49" s="13"/>
      <c r="M49" s="13"/>
      <c r="N49" s="1"/>
    </row>
    <row r="50" spans="1:14" s="58" customFormat="1" ht="23.25">
      <c r="A50" s="1"/>
      <c r="B50" s="6"/>
      <c r="C50" s="10" t="s">
        <v>61</v>
      </c>
      <c r="D50" s="13">
        <v>5173736873</v>
      </c>
      <c r="E50" s="52"/>
      <c r="F50" s="57">
        <v>1826878758</v>
      </c>
      <c r="G50" s="13">
        <v>3346858115</v>
      </c>
      <c r="H50" s="13">
        <v>401136878</v>
      </c>
      <c r="I50" s="13"/>
      <c r="J50" s="13">
        <v>401136878</v>
      </c>
      <c r="K50" s="13">
        <v>3346858115</v>
      </c>
      <c r="L50" s="13"/>
      <c r="M50" s="13">
        <v>3346858115</v>
      </c>
      <c r="N50" s="1"/>
    </row>
    <row r="51" spans="1:14" s="58" customFormat="1" ht="23.25">
      <c r="A51" s="1"/>
      <c r="B51" s="6"/>
      <c r="C51" s="10" t="s">
        <v>62</v>
      </c>
      <c r="D51" s="13">
        <v>432430334</v>
      </c>
      <c r="E51" s="52"/>
      <c r="F51" s="57">
        <v>354611039</v>
      </c>
      <c r="G51" s="13">
        <v>77819295</v>
      </c>
      <c r="H51" s="13"/>
      <c r="I51" s="13"/>
      <c r="J51" s="13"/>
      <c r="K51" s="13">
        <v>77819295</v>
      </c>
      <c r="L51" s="13"/>
      <c r="M51" s="13">
        <v>77819295</v>
      </c>
      <c r="N51" s="1"/>
    </row>
    <row r="52" spans="1:14" s="58" customFormat="1" ht="23.25">
      <c r="A52" s="1"/>
      <c r="B52" s="6"/>
      <c r="C52" s="10" t="s">
        <v>63</v>
      </c>
      <c r="D52" s="52">
        <f>SUM(D53:D56)</f>
        <v>1426566381</v>
      </c>
      <c r="E52" s="52">
        <f>SUM(E53:E56)</f>
        <v>124653349</v>
      </c>
      <c r="F52" s="52">
        <f>SUM(F53:F56)</f>
        <v>11487797</v>
      </c>
      <c r="G52" s="13">
        <f>SUM(G53:G56)</f>
        <v>1539731933</v>
      </c>
      <c r="H52" s="13">
        <f>SUM(H53:H56)</f>
        <v>0</v>
      </c>
      <c r="I52" s="13"/>
      <c r="J52" s="13">
        <f>SUM(J53:J56)</f>
        <v>0</v>
      </c>
      <c r="K52" s="13">
        <f>SUM(K53:K56)</f>
        <v>1539731933</v>
      </c>
      <c r="L52" s="13"/>
      <c r="M52" s="13">
        <f>SUM(M53:M56)</f>
        <v>1539731933</v>
      </c>
      <c r="N52" s="1"/>
    </row>
    <row r="53" spans="1:14" s="58" customFormat="1" ht="23.25">
      <c r="A53" s="1"/>
      <c r="B53" s="6"/>
      <c r="C53" s="10" t="s">
        <v>59</v>
      </c>
      <c r="D53" s="13"/>
      <c r="E53" s="52"/>
      <c r="F53" s="52"/>
      <c r="G53" s="13"/>
      <c r="H53" s="13"/>
      <c r="I53" s="13"/>
      <c r="J53" s="13"/>
      <c r="K53" s="13"/>
      <c r="L53" s="13"/>
      <c r="M53" s="13"/>
      <c r="N53" s="1"/>
    </row>
    <row r="54" spans="1:14" s="58" customFormat="1" ht="23.25">
      <c r="A54" s="1"/>
      <c r="B54" s="6"/>
      <c r="C54" s="10" t="s">
        <v>61</v>
      </c>
      <c r="D54" s="13">
        <v>1316002860</v>
      </c>
      <c r="E54" s="52">
        <v>120343662</v>
      </c>
      <c r="F54" s="57">
        <v>11487797</v>
      </c>
      <c r="G54" s="13">
        <v>1424858725</v>
      </c>
      <c r="H54" s="13"/>
      <c r="I54" s="13"/>
      <c r="J54" s="13"/>
      <c r="K54" s="13">
        <v>1424858725</v>
      </c>
      <c r="L54" s="13"/>
      <c r="M54" s="13">
        <v>1424858725</v>
      </c>
      <c r="N54" s="1"/>
    </row>
    <row r="55" spans="1:14" s="58" customFormat="1" ht="23.25">
      <c r="A55" s="1"/>
      <c r="B55" s="6"/>
      <c r="C55" s="10" t="s">
        <v>64</v>
      </c>
      <c r="D55" s="13"/>
      <c r="E55" s="52"/>
      <c r="F55" s="52"/>
      <c r="G55" s="13"/>
      <c r="H55" s="13"/>
      <c r="I55" s="13"/>
      <c r="J55" s="13"/>
      <c r="K55" s="13"/>
      <c r="L55" s="13"/>
      <c r="M55" s="13"/>
      <c r="N55" s="1"/>
    </row>
    <row r="56" spans="1:14" s="58" customFormat="1" ht="23.25">
      <c r="A56" s="1"/>
      <c r="B56" s="6"/>
      <c r="C56" s="10" t="s">
        <v>62</v>
      </c>
      <c r="D56" s="13">
        <v>110563521</v>
      </c>
      <c r="E56" s="52">
        <v>4309687</v>
      </c>
      <c r="F56" s="52"/>
      <c r="G56" s="13">
        <f>41368078+73505130</f>
        <v>114873208</v>
      </c>
      <c r="H56" s="13"/>
      <c r="I56" s="13"/>
      <c r="J56" s="13"/>
      <c r="K56" s="13">
        <f>41368078+73505130</f>
        <v>114873208</v>
      </c>
      <c r="L56" s="13"/>
      <c r="M56" s="13">
        <f>41368078+73505130</f>
        <v>114873208</v>
      </c>
      <c r="N56" s="1"/>
    </row>
    <row r="57" spans="1:14" s="58" customFormat="1" ht="23.25">
      <c r="A57" s="1"/>
      <c r="B57" s="6"/>
      <c r="C57" s="10" t="s">
        <v>33</v>
      </c>
      <c r="D57" s="13"/>
      <c r="E57" s="52"/>
      <c r="F57" s="52"/>
      <c r="G57" s="13"/>
      <c r="H57" s="13"/>
      <c r="I57" s="13"/>
      <c r="J57" s="13"/>
      <c r="K57" s="13"/>
      <c r="L57" s="13"/>
      <c r="M57" s="13"/>
      <c r="N57" s="1"/>
    </row>
    <row r="58" spans="1:14" ht="23.25">
      <c r="A58" s="1"/>
      <c r="B58" s="6"/>
      <c r="C58" s="10" t="s">
        <v>65</v>
      </c>
      <c r="D58" s="13"/>
      <c r="E58" s="52"/>
      <c r="F58" s="52"/>
      <c r="G58" s="13"/>
      <c r="H58" s="13"/>
      <c r="I58" s="13"/>
      <c r="J58" s="13"/>
      <c r="K58" s="13"/>
      <c r="L58" s="13"/>
      <c r="M58" s="13"/>
      <c r="N58" s="1"/>
    </row>
    <row r="59" spans="1:14" ht="24">
      <c r="A59" s="1"/>
      <c r="B59" s="6"/>
      <c r="C59" s="32" t="s">
        <v>66</v>
      </c>
      <c r="D59" s="13"/>
      <c r="E59" s="52"/>
      <c r="F59" s="52"/>
      <c r="G59" s="13"/>
      <c r="H59" s="13"/>
      <c r="I59" s="13"/>
      <c r="J59" s="13"/>
      <c r="K59" s="13"/>
      <c r="L59" s="13"/>
      <c r="M59" s="13"/>
      <c r="N59" s="1"/>
    </row>
    <row r="60" spans="1:14" ht="23.25">
      <c r="A60" s="1"/>
      <c r="B60" s="6"/>
      <c r="C60" s="10" t="s">
        <v>67</v>
      </c>
      <c r="D60" s="13"/>
      <c r="E60" s="52"/>
      <c r="F60" s="52"/>
      <c r="G60" s="13"/>
      <c r="H60" s="13"/>
      <c r="I60" s="13"/>
      <c r="J60" s="13"/>
      <c r="K60" s="13"/>
      <c r="L60" s="13"/>
      <c r="M60" s="13"/>
      <c r="N60" s="1"/>
    </row>
    <row r="61" spans="1:14" ht="23.25">
      <c r="A61" s="1"/>
      <c r="B61" s="6"/>
      <c r="C61" s="10" t="s">
        <v>68</v>
      </c>
      <c r="D61" s="13"/>
      <c r="E61" s="52"/>
      <c r="F61" s="52"/>
      <c r="G61" s="13"/>
      <c r="H61" s="13"/>
      <c r="I61" s="13"/>
      <c r="J61" s="13"/>
      <c r="K61" s="13"/>
      <c r="L61" s="13"/>
      <c r="M61" s="13"/>
      <c r="N61" s="1"/>
    </row>
    <row r="62" spans="1:14" ht="23.25">
      <c r="A62" s="1"/>
      <c r="B62" s="6"/>
      <c r="C62" s="10"/>
      <c r="D62" s="13"/>
      <c r="E62" s="13"/>
      <c r="F62" s="13"/>
      <c r="G62" s="13"/>
      <c r="H62" s="13"/>
      <c r="I62" s="13"/>
      <c r="J62" s="13"/>
      <c r="K62" s="13"/>
      <c r="L62" s="13"/>
      <c r="M62" s="14"/>
      <c r="N62" s="1"/>
    </row>
    <row r="63" spans="1:14" ht="23.25">
      <c r="A63" s="1"/>
      <c r="B63" s="7"/>
      <c r="C63" s="8"/>
      <c r="D63" s="15"/>
      <c r="E63" s="15"/>
      <c r="F63" s="15"/>
      <c r="G63" s="15"/>
      <c r="H63" s="15"/>
      <c r="I63" s="15"/>
      <c r="J63" s="15"/>
      <c r="K63" s="15"/>
      <c r="L63" s="15"/>
      <c r="M63" s="16"/>
      <c r="N63" s="1"/>
    </row>
    <row r="65" spans="1:14" ht="23.25">
      <c r="A65" s="1"/>
      <c r="B65" s="47"/>
      <c r="C65" s="48"/>
      <c r="D65" s="68" t="s">
        <v>10</v>
      </c>
      <c r="E65" s="66"/>
      <c r="F65" s="66"/>
      <c r="G65" s="67"/>
      <c r="H65" s="68" t="s">
        <v>22</v>
      </c>
      <c r="I65" s="66"/>
      <c r="J65" s="66"/>
      <c r="K65" s="66"/>
      <c r="L65" s="66"/>
      <c r="M65" s="67"/>
      <c r="N65" s="1"/>
    </row>
    <row r="66" spans="1:14" ht="23.25">
      <c r="A66" s="1"/>
      <c r="B66" s="49"/>
      <c r="C66" s="37"/>
      <c r="D66" s="47"/>
      <c r="E66" s="69" t="s">
        <v>1</v>
      </c>
      <c r="F66" s="70"/>
      <c r="G66" s="71"/>
      <c r="H66" s="66" t="s">
        <v>23</v>
      </c>
      <c r="I66" s="66"/>
      <c r="J66" s="67"/>
      <c r="K66" s="68" t="s">
        <v>24</v>
      </c>
      <c r="L66" s="66"/>
      <c r="M66" s="67"/>
      <c r="N66" s="1"/>
    </row>
    <row r="67" spans="1:14" ht="23.25">
      <c r="A67" s="1"/>
      <c r="B67" s="49" t="s">
        <v>0</v>
      </c>
      <c r="C67" s="37"/>
      <c r="D67" s="36"/>
      <c r="E67" s="72"/>
      <c r="F67" s="73"/>
      <c r="G67" s="74"/>
      <c r="H67" s="36" t="s">
        <v>12</v>
      </c>
      <c r="I67" s="36" t="s">
        <v>8</v>
      </c>
      <c r="J67" s="36"/>
      <c r="K67" s="36" t="s">
        <v>12</v>
      </c>
      <c r="L67" s="36" t="s">
        <v>8</v>
      </c>
      <c r="M67" s="36"/>
      <c r="N67" s="1"/>
    </row>
    <row r="68" spans="1:14" ht="23.25">
      <c r="A68" s="1"/>
      <c r="B68" s="49"/>
      <c r="C68" s="37"/>
      <c r="D68" s="36" t="s">
        <v>21</v>
      </c>
      <c r="E68" s="64" t="s">
        <v>5</v>
      </c>
      <c r="F68" s="64" t="s">
        <v>6</v>
      </c>
      <c r="G68" s="64" t="s">
        <v>14</v>
      </c>
      <c r="H68" s="36" t="s">
        <v>13</v>
      </c>
      <c r="I68" s="36" t="s">
        <v>19</v>
      </c>
      <c r="J68" s="36" t="s">
        <v>27</v>
      </c>
      <c r="K68" s="36" t="s">
        <v>13</v>
      </c>
      <c r="L68" s="36" t="s">
        <v>19</v>
      </c>
      <c r="M68" s="36" t="s">
        <v>26</v>
      </c>
      <c r="N68" s="1"/>
    </row>
    <row r="69" spans="1:14" ht="23.25">
      <c r="A69" s="1"/>
      <c r="B69" s="50"/>
      <c r="C69" s="38"/>
      <c r="D69" s="40"/>
      <c r="E69" s="65"/>
      <c r="F69" s="65"/>
      <c r="G69" s="65"/>
      <c r="H69" s="40"/>
      <c r="I69" s="40" t="s">
        <v>20</v>
      </c>
      <c r="J69" s="40"/>
      <c r="K69" s="40"/>
      <c r="L69" s="40" t="s">
        <v>20</v>
      </c>
      <c r="M69" s="40"/>
      <c r="N69" s="1"/>
    </row>
    <row r="70" spans="1:14" ht="23.25">
      <c r="A70" s="1"/>
      <c r="B70" s="5"/>
      <c r="C70" s="9"/>
      <c r="D70" s="11"/>
      <c r="E70" s="11"/>
      <c r="F70" s="11"/>
      <c r="G70" s="11"/>
      <c r="H70" s="11"/>
      <c r="I70" s="11"/>
      <c r="J70" s="11"/>
      <c r="K70" s="11"/>
      <c r="L70" s="11"/>
      <c r="M70" s="12"/>
      <c r="N70" s="1"/>
    </row>
    <row r="71" spans="1:14" ht="24">
      <c r="A71" s="1"/>
      <c r="B71" s="6"/>
      <c r="C71" s="32" t="s">
        <v>71</v>
      </c>
      <c r="D71" s="51">
        <f>D15+D34+D45</f>
        <v>97726277209</v>
      </c>
      <c r="E71" s="51">
        <f>E15+E34+E45</f>
        <v>833794665</v>
      </c>
      <c r="F71" s="51">
        <f>F15+F34+F45</f>
        <v>25190734620</v>
      </c>
      <c r="G71" s="51">
        <f>G15+G34+G45</f>
        <v>73369337254</v>
      </c>
      <c r="H71" s="51">
        <f>H15+H34+H45</f>
        <v>69408213232</v>
      </c>
      <c r="I71" s="13"/>
      <c r="J71" s="51">
        <f>J15+J34+J45</f>
        <v>69408213232</v>
      </c>
      <c r="K71" s="13">
        <f>K15+K34+K45</f>
        <v>73369337254</v>
      </c>
      <c r="L71" s="13"/>
      <c r="M71" s="13">
        <f>M15+M34+M45</f>
        <v>73369337254</v>
      </c>
      <c r="N71" s="1"/>
    </row>
    <row r="72" spans="1:14" ht="24">
      <c r="A72" s="1"/>
      <c r="B72" s="6"/>
      <c r="C72" s="32" t="s">
        <v>69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"/>
    </row>
    <row r="73" spans="1:14" ht="23.25">
      <c r="A73" s="1"/>
      <c r="B73" s="6"/>
      <c r="C73" s="10" t="s">
        <v>70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"/>
    </row>
    <row r="74" spans="1:14" ht="23.25">
      <c r="A74" s="1"/>
      <c r="B74" s="6"/>
      <c r="C74" s="10" t="s">
        <v>72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"/>
    </row>
    <row r="75" spans="1:14" ht="24">
      <c r="A75" s="1"/>
      <c r="B75" s="6"/>
      <c r="C75" s="32" t="s">
        <v>73</v>
      </c>
      <c r="D75" s="51">
        <f>D14-D71</f>
        <v>59371316772</v>
      </c>
      <c r="E75" s="51">
        <v>321555769283</v>
      </c>
      <c r="F75" s="51"/>
      <c r="G75" s="51">
        <v>380927086055</v>
      </c>
      <c r="H75" s="51"/>
      <c r="I75" s="13"/>
      <c r="J75" s="51"/>
      <c r="K75" s="51">
        <v>380927086055</v>
      </c>
      <c r="L75" s="51"/>
      <c r="M75" s="51">
        <v>380927086055</v>
      </c>
      <c r="N75" s="1"/>
    </row>
    <row r="76" spans="1:14" ht="23.25">
      <c r="A76" s="1"/>
      <c r="B76" s="6"/>
      <c r="C76" s="10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"/>
    </row>
    <row r="77" spans="1:14" ht="23.25">
      <c r="A77" s="1"/>
      <c r="B77" s="6"/>
      <c r="C77" s="10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"/>
    </row>
    <row r="78" spans="1:14" ht="23.25">
      <c r="A78" s="1"/>
      <c r="B78" s="6"/>
      <c r="C78" s="10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"/>
    </row>
    <row r="79" spans="1:14" ht="23.25">
      <c r="A79" s="1"/>
      <c r="B79" s="6"/>
      <c r="C79" s="10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"/>
    </row>
    <row r="80" spans="1:14" ht="23.25">
      <c r="A80" s="1"/>
      <c r="B80" s="6"/>
      <c r="C80" s="10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"/>
    </row>
    <row r="81" spans="1:14" ht="23.25">
      <c r="A81" s="1"/>
      <c r="B81" s="6"/>
      <c r="C81" s="10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"/>
    </row>
    <row r="82" spans="1:14" ht="23.25">
      <c r="A82" s="1"/>
      <c r="B82" s="6"/>
      <c r="C82" s="10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"/>
    </row>
    <row r="83" spans="1:14" ht="23.25">
      <c r="A83" s="1"/>
      <c r="B83" s="6"/>
      <c r="C83" s="10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"/>
    </row>
    <row r="84" spans="1:14" ht="23.25">
      <c r="A84" s="1"/>
      <c r="B84" s="6"/>
      <c r="C84" s="10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"/>
    </row>
    <row r="85" spans="1:14" ht="23.25">
      <c r="A85" s="1"/>
      <c r="B85" s="6"/>
      <c r="C85" s="10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"/>
    </row>
    <row r="86" spans="1:14" ht="24">
      <c r="A86" s="1"/>
      <c r="B86" s="6"/>
      <c r="C86" s="32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1"/>
    </row>
    <row r="87" spans="1:14" ht="23.25">
      <c r="A87" s="1"/>
      <c r="B87" s="6"/>
      <c r="C87" s="10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"/>
    </row>
    <row r="88" spans="1:14" ht="23.25">
      <c r="A88" s="1"/>
      <c r="B88" s="6"/>
      <c r="C88" s="1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"/>
    </row>
    <row r="89" spans="1:14" ht="24">
      <c r="A89" s="1"/>
      <c r="B89" s="6"/>
      <c r="C89" s="3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"/>
    </row>
    <row r="90" spans="1:14" ht="24">
      <c r="A90" s="1"/>
      <c r="B90" s="6"/>
      <c r="C90" s="32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1"/>
    </row>
    <row r="91" spans="1:14" ht="23.25">
      <c r="A91" s="1"/>
      <c r="B91" s="6"/>
      <c r="C91" s="10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"/>
    </row>
    <row r="92" spans="1:14" ht="23.25">
      <c r="A92" s="1"/>
      <c r="B92" s="6"/>
      <c r="C92" s="10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"/>
    </row>
    <row r="93" spans="1:14" ht="24">
      <c r="A93" s="1"/>
      <c r="B93" s="6"/>
      <c r="C93" s="3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"/>
    </row>
    <row r="94" spans="1:14" ht="23.25">
      <c r="A94" s="1"/>
      <c r="B94" s="6"/>
      <c r="C94" s="10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"/>
    </row>
    <row r="95" spans="1:14" ht="24">
      <c r="A95" s="1"/>
      <c r="B95" s="6"/>
      <c r="C95" s="32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1"/>
    </row>
    <row r="96" spans="1:14" ht="23.25">
      <c r="A96" s="1"/>
      <c r="B96" s="6"/>
      <c r="C96" s="10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"/>
    </row>
    <row r="97" spans="1:14" ht="23.25">
      <c r="A97" s="1"/>
      <c r="B97" s="6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1"/>
    </row>
    <row r="98" spans="1:14" ht="23.25">
      <c r="A98" s="1"/>
      <c r="B98" s="6"/>
      <c r="C98" s="10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"/>
    </row>
    <row r="99" spans="1:14" ht="23.25">
      <c r="A99" s="1"/>
      <c r="B99" s="6"/>
      <c r="C99" s="10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"/>
    </row>
    <row r="100" spans="1:14" ht="23.25">
      <c r="A100" s="1"/>
      <c r="B100" s="6"/>
      <c r="C100" s="10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"/>
    </row>
    <row r="101" spans="1:14" ht="23.25">
      <c r="A101" s="1"/>
      <c r="B101" s="6"/>
      <c r="C101" s="10"/>
      <c r="D101" s="13"/>
      <c r="E101" s="13"/>
      <c r="F101" s="13"/>
      <c r="G101" s="13"/>
      <c r="H101" s="13"/>
      <c r="I101" s="13"/>
      <c r="J101" s="13"/>
      <c r="K101" s="13"/>
      <c r="L101" s="13"/>
      <c r="M101" s="14"/>
      <c r="N101" s="1"/>
    </row>
    <row r="102" spans="1:14" ht="23.25">
      <c r="A102" s="1"/>
      <c r="B102" s="7"/>
      <c r="C102" s="8"/>
      <c r="D102" s="15"/>
      <c r="E102" s="15"/>
      <c r="F102" s="15"/>
      <c r="G102" s="15"/>
      <c r="H102" s="15"/>
      <c r="I102" s="15"/>
      <c r="J102" s="15"/>
      <c r="K102" s="15"/>
      <c r="L102" s="15"/>
      <c r="M102" s="16"/>
      <c r="N102" s="1"/>
    </row>
    <row r="103" spans="1:14" ht="23.25">
      <c r="A103" t="s">
        <v>9</v>
      </c>
      <c r="N103" t="s">
        <v>9</v>
      </c>
    </row>
    <row r="65486" spans="1:14" ht="23.25">
      <c r="A65486" s="1"/>
      <c r="B65486" s="26"/>
      <c r="C65486" s="17"/>
      <c r="D65486" s="18" t="s">
        <v>10</v>
      </c>
      <c r="E65486" s="19"/>
      <c r="F65486" s="19"/>
      <c r="G65486" s="20"/>
      <c r="H65486" s="19"/>
      <c r="I65486" s="19"/>
      <c r="J65486" s="19"/>
      <c r="K65486" s="18" t="s">
        <v>11</v>
      </c>
      <c r="L65486" s="19"/>
      <c r="M65486" s="20"/>
      <c r="N65486" s="1"/>
    </row>
    <row r="65487" spans="1:14" ht="23.25">
      <c r="A65487" s="1"/>
      <c r="B65487" s="27" t="s">
        <v>0</v>
      </c>
      <c r="C65487" s="21"/>
      <c r="D65487" s="22"/>
      <c r="E65487" s="19" t="s">
        <v>1</v>
      </c>
      <c r="F65487" s="20"/>
      <c r="G65487" s="22"/>
      <c r="H65487" s="23"/>
      <c r="I65487" s="23"/>
      <c r="J65487" s="23"/>
      <c r="K65487" s="23" t="s">
        <v>12</v>
      </c>
      <c r="L65487" s="23" t="s">
        <v>2</v>
      </c>
      <c r="M65487" s="23"/>
      <c r="N65487" s="1"/>
    </row>
    <row r="65488" spans="1:14" ht="23.25">
      <c r="A65488" s="1"/>
      <c r="B65488" s="27"/>
      <c r="C65488" s="21"/>
      <c r="D65488" s="23" t="s">
        <v>4</v>
      </c>
      <c r="E65488" s="22" t="s">
        <v>5</v>
      </c>
      <c r="F65488" s="22" t="s">
        <v>6</v>
      </c>
      <c r="G65488" s="23" t="s">
        <v>14</v>
      </c>
      <c r="H65488" s="23"/>
      <c r="I65488" s="23"/>
      <c r="J65488" s="23"/>
      <c r="K65488" s="23" t="s">
        <v>13</v>
      </c>
      <c r="L65488" s="23" t="s">
        <v>7</v>
      </c>
      <c r="M65488" s="23" t="s">
        <v>3</v>
      </c>
      <c r="N65488" s="1"/>
    </row>
    <row r="65489" spans="1:14" ht="23.25">
      <c r="A65489" s="1"/>
      <c r="B65489" s="28"/>
      <c r="C65489" s="24"/>
      <c r="D65489" s="25"/>
      <c r="E65489" s="25"/>
      <c r="F65489" s="25"/>
      <c r="G65489" s="25"/>
      <c r="H65489" s="25"/>
      <c r="I65489" s="25"/>
      <c r="J65489" s="25"/>
      <c r="K65489" s="25"/>
      <c r="L65489" s="25" t="s">
        <v>8</v>
      </c>
      <c r="M65489" s="25"/>
      <c r="N65489" s="1"/>
    </row>
    <row r="65490" spans="1:14" ht="23.25">
      <c r="A65490" s="1"/>
      <c r="B65490" s="5"/>
      <c r="C65490" s="9"/>
      <c r="D65490" s="11"/>
      <c r="E65490" s="11"/>
      <c r="F65490" s="11"/>
      <c r="G65490" s="11"/>
      <c r="H65490" s="11"/>
      <c r="I65490" s="11"/>
      <c r="J65490" s="11"/>
      <c r="K65490" s="11"/>
      <c r="L65490" s="11"/>
      <c r="M65490" s="12"/>
      <c r="N65490" s="1"/>
    </row>
    <row r="65491" spans="1:14" ht="23.25">
      <c r="A65491" s="1"/>
      <c r="B65491" s="6"/>
      <c r="C65491" s="10"/>
      <c r="D65491" s="13"/>
      <c r="E65491" s="13"/>
      <c r="F65491" s="13"/>
      <c r="G65491" s="13"/>
      <c r="H65491" s="13"/>
      <c r="I65491" s="13"/>
      <c r="J65491" s="13"/>
      <c r="K65491" s="13"/>
      <c r="L65491" s="13"/>
      <c r="M65491" s="14"/>
      <c r="N65491" s="1"/>
    </row>
    <row r="65492" spans="1:14" ht="23.25">
      <c r="A65492" s="1"/>
      <c r="B65492" s="6"/>
      <c r="C65492" s="10"/>
      <c r="D65492" s="13"/>
      <c r="E65492" s="13"/>
      <c r="F65492" s="13"/>
      <c r="G65492" s="13"/>
      <c r="H65492" s="13"/>
      <c r="I65492" s="13"/>
      <c r="J65492" s="13"/>
      <c r="K65492" s="13"/>
      <c r="L65492" s="13"/>
      <c r="M65492" s="14"/>
      <c r="N65492" s="1"/>
    </row>
    <row r="65493" spans="1:14" ht="23.25">
      <c r="A65493" s="1"/>
      <c r="B65493" s="6"/>
      <c r="C65493" s="10"/>
      <c r="D65493" s="13"/>
      <c r="E65493" s="13"/>
      <c r="F65493" s="13"/>
      <c r="G65493" s="13"/>
      <c r="H65493" s="13"/>
      <c r="I65493" s="13"/>
      <c r="J65493" s="13"/>
      <c r="K65493" s="13"/>
      <c r="L65493" s="13"/>
      <c r="M65493" s="14"/>
      <c r="N65493" s="1"/>
    </row>
    <row r="65494" spans="1:14" ht="23.25">
      <c r="A65494" s="1"/>
      <c r="B65494" s="6"/>
      <c r="C65494" s="10"/>
      <c r="D65494" s="13"/>
      <c r="E65494" s="13"/>
      <c r="F65494" s="13"/>
      <c r="G65494" s="13"/>
      <c r="H65494" s="13"/>
      <c r="I65494" s="13"/>
      <c r="J65494" s="13"/>
      <c r="K65494" s="13"/>
      <c r="L65494" s="13"/>
      <c r="M65494" s="14"/>
      <c r="N65494" s="1"/>
    </row>
    <row r="65495" spans="1:14" ht="23.25">
      <c r="A65495" s="1"/>
      <c r="B65495" s="6"/>
      <c r="C65495" s="10"/>
      <c r="D65495" s="13"/>
      <c r="E65495" s="13"/>
      <c r="F65495" s="13"/>
      <c r="G65495" s="13"/>
      <c r="H65495" s="13"/>
      <c r="I65495" s="13"/>
      <c r="J65495" s="13"/>
      <c r="K65495" s="13"/>
      <c r="L65495" s="13"/>
      <c r="M65495" s="14"/>
      <c r="N65495" s="1"/>
    </row>
    <row r="65496" spans="1:14" ht="23.25">
      <c r="A65496" s="1"/>
      <c r="B65496" s="6"/>
      <c r="C65496" s="10"/>
      <c r="D65496" s="13"/>
      <c r="E65496" s="13"/>
      <c r="F65496" s="13"/>
      <c r="G65496" s="13"/>
      <c r="H65496" s="13"/>
      <c r="I65496" s="13"/>
      <c r="J65496" s="13"/>
      <c r="K65496" s="13"/>
      <c r="L65496" s="13"/>
      <c r="M65496" s="14"/>
      <c r="N65496" s="1"/>
    </row>
    <row r="65497" spans="1:14" ht="23.25">
      <c r="A65497" s="1"/>
      <c r="B65497" s="6"/>
      <c r="C65497" s="10"/>
      <c r="D65497" s="13"/>
      <c r="E65497" s="13"/>
      <c r="F65497" s="13"/>
      <c r="G65497" s="13"/>
      <c r="H65497" s="13"/>
      <c r="I65497" s="13"/>
      <c r="J65497" s="13"/>
      <c r="K65497" s="13"/>
      <c r="L65497" s="13"/>
      <c r="M65497" s="14"/>
      <c r="N65497" s="1"/>
    </row>
    <row r="65498" spans="1:14" ht="23.25">
      <c r="A65498" s="1"/>
      <c r="B65498" s="6"/>
      <c r="C65498" s="10"/>
      <c r="D65498" s="13"/>
      <c r="E65498" s="13"/>
      <c r="F65498" s="13"/>
      <c r="G65498" s="13"/>
      <c r="H65498" s="13"/>
      <c r="I65498" s="13"/>
      <c r="J65498" s="13"/>
      <c r="K65498" s="13"/>
      <c r="L65498" s="13"/>
      <c r="M65498" s="14"/>
      <c r="N65498" s="1"/>
    </row>
    <row r="65499" spans="1:14" ht="23.25">
      <c r="A65499" s="1"/>
      <c r="B65499" s="6"/>
      <c r="C65499" s="10"/>
      <c r="D65499" s="13"/>
      <c r="E65499" s="13"/>
      <c r="F65499" s="13"/>
      <c r="G65499" s="13"/>
      <c r="H65499" s="13"/>
      <c r="I65499" s="13"/>
      <c r="J65499" s="13"/>
      <c r="K65499" s="13"/>
      <c r="L65499" s="13"/>
      <c r="M65499" s="14"/>
      <c r="N65499" s="1"/>
    </row>
    <row r="65500" spans="1:14" ht="23.25">
      <c r="A65500" s="1"/>
      <c r="B65500" s="6"/>
      <c r="C65500" s="10"/>
      <c r="D65500" s="13"/>
      <c r="E65500" s="13"/>
      <c r="F65500" s="13"/>
      <c r="G65500" s="13"/>
      <c r="H65500" s="13"/>
      <c r="I65500" s="13"/>
      <c r="J65500" s="13"/>
      <c r="K65500" s="13"/>
      <c r="L65500" s="13"/>
      <c r="M65500" s="14"/>
      <c r="N65500" s="1"/>
    </row>
    <row r="65501" spans="1:14" ht="23.25">
      <c r="A65501" s="1"/>
      <c r="B65501" s="6"/>
      <c r="C65501" s="10"/>
      <c r="D65501" s="13"/>
      <c r="E65501" s="13"/>
      <c r="F65501" s="13"/>
      <c r="G65501" s="13"/>
      <c r="H65501" s="13"/>
      <c r="I65501" s="13"/>
      <c r="J65501" s="13"/>
      <c r="K65501" s="13"/>
      <c r="L65501" s="13"/>
      <c r="M65501" s="14"/>
      <c r="N65501" s="1"/>
    </row>
    <row r="65502" spans="1:14" ht="23.25">
      <c r="A65502" s="1"/>
      <c r="B65502" s="6"/>
      <c r="C65502" s="10"/>
      <c r="D65502" s="13"/>
      <c r="E65502" s="13"/>
      <c r="F65502" s="13"/>
      <c r="G65502" s="13"/>
      <c r="H65502" s="13"/>
      <c r="I65502" s="13"/>
      <c r="J65502" s="13"/>
      <c r="K65502" s="13"/>
      <c r="L65502" s="13"/>
      <c r="M65502" s="14"/>
      <c r="N65502" s="1"/>
    </row>
    <row r="65503" spans="1:14" ht="23.25">
      <c r="A65503" s="1"/>
      <c r="B65503" s="6"/>
      <c r="C65503" s="10"/>
      <c r="D65503" s="13"/>
      <c r="E65503" s="13"/>
      <c r="F65503" s="13"/>
      <c r="G65503" s="13"/>
      <c r="H65503" s="13"/>
      <c r="I65503" s="13"/>
      <c r="J65503" s="13"/>
      <c r="K65503" s="13"/>
      <c r="L65503" s="13"/>
      <c r="M65503" s="14"/>
      <c r="N65503" s="1"/>
    </row>
    <row r="65504" spans="1:14" ht="23.25">
      <c r="A65504" s="1"/>
      <c r="B65504" s="6"/>
      <c r="C65504" s="10"/>
      <c r="D65504" s="13"/>
      <c r="E65504" s="13"/>
      <c r="F65504" s="13"/>
      <c r="G65504" s="13"/>
      <c r="H65504" s="13"/>
      <c r="I65504" s="13"/>
      <c r="J65504" s="13"/>
      <c r="K65504" s="13"/>
      <c r="L65504" s="13"/>
      <c r="M65504" s="14"/>
      <c r="N65504" s="1"/>
    </row>
    <row r="65505" spans="1:14" ht="23.25">
      <c r="A65505" s="1"/>
      <c r="B65505" s="6"/>
      <c r="C65505" s="10"/>
      <c r="D65505" s="13"/>
      <c r="E65505" s="13"/>
      <c r="F65505" s="13"/>
      <c r="G65505" s="13"/>
      <c r="H65505" s="13"/>
      <c r="I65505" s="13"/>
      <c r="J65505" s="13"/>
      <c r="K65505" s="13"/>
      <c r="L65505" s="13"/>
      <c r="M65505" s="14"/>
      <c r="N65505" s="1"/>
    </row>
    <row r="65506" spans="1:14" ht="23.25">
      <c r="A65506" s="1"/>
      <c r="B65506" s="6"/>
      <c r="C65506" s="10"/>
      <c r="D65506" s="13"/>
      <c r="E65506" s="13"/>
      <c r="F65506" s="13"/>
      <c r="G65506" s="13"/>
      <c r="H65506" s="13"/>
      <c r="I65506" s="13"/>
      <c r="J65506" s="13"/>
      <c r="K65506" s="13"/>
      <c r="L65506" s="13"/>
      <c r="M65506" s="14"/>
      <c r="N65506" s="1"/>
    </row>
    <row r="65507" spans="1:14" ht="23.25">
      <c r="A65507" s="1"/>
      <c r="B65507" s="6"/>
      <c r="C65507" s="10"/>
      <c r="D65507" s="13"/>
      <c r="E65507" s="13"/>
      <c r="F65507" s="13"/>
      <c r="G65507" s="13"/>
      <c r="H65507" s="13"/>
      <c r="I65507" s="13"/>
      <c r="J65507" s="13"/>
      <c r="K65507" s="13"/>
      <c r="L65507" s="13"/>
      <c r="M65507" s="14"/>
      <c r="N65507" s="1"/>
    </row>
    <row r="65508" spans="1:14" ht="23.25">
      <c r="A65508" s="1"/>
      <c r="B65508" s="6"/>
      <c r="C65508" s="10"/>
      <c r="D65508" s="13"/>
      <c r="E65508" s="13"/>
      <c r="F65508" s="13"/>
      <c r="G65508" s="13"/>
      <c r="H65508" s="13"/>
      <c r="I65508" s="13"/>
      <c r="J65508" s="13"/>
      <c r="K65508" s="13"/>
      <c r="L65508" s="13"/>
      <c r="M65508" s="14"/>
      <c r="N65508" s="1"/>
    </row>
    <row r="65509" spans="1:14" ht="23.25">
      <c r="A65509" s="1"/>
      <c r="B65509" s="6"/>
      <c r="C65509" s="10"/>
      <c r="D65509" s="13"/>
      <c r="E65509" s="13"/>
      <c r="F65509" s="13"/>
      <c r="G65509" s="13"/>
      <c r="H65509" s="13"/>
      <c r="I65509" s="13"/>
      <c r="J65509" s="13"/>
      <c r="K65509" s="13"/>
      <c r="L65509" s="13"/>
      <c r="M65509" s="14"/>
      <c r="N65509" s="1"/>
    </row>
    <row r="65510" spans="1:14" ht="23.25">
      <c r="A65510" s="1"/>
      <c r="B65510" s="6"/>
      <c r="C65510" s="10"/>
      <c r="D65510" s="13"/>
      <c r="E65510" s="13"/>
      <c r="F65510" s="13"/>
      <c r="G65510" s="13"/>
      <c r="H65510" s="13"/>
      <c r="I65510" s="13"/>
      <c r="J65510" s="13"/>
      <c r="K65510" s="13"/>
      <c r="L65510" s="13"/>
      <c r="M65510" s="14"/>
      <c r="N65510" s="1"/>
    </row>
    <row r="65511" spans="1:14" ht="23.25">
      <c r="A65511" s="1"/>
      <c r="B65511" s="6"/>
      <c r="C65511" s="10"/>
      <c r="D65511" s="13"/>
      <c r="E65511" s="13"/>
      <c r="F65511" s="13"/>
      <c r="G65511" s="13"/>
      <c r="H65511" s="13"/>
      <c r="I65511" s="13"/>
      <c r="J65511" s="13"/>
      <c r="K65511" s="13"/>
      <c r="L65511" s="13"/>
      <c r="M65511" s="14"/>
      <c r="N65511" s="1"/>
    </row>
    <row r="65512" spans="1:14" ht="23.25">
      <c r="A65512" s="1"/>
      <c r="B65512" s="6"/>
      <c r="C65512" s="10"/>
      <c r="D65512" s="13"/>
      <c r="E65512" s="13"/>
      <c r="F65512" s="13"/>
      <c r="G65512" s="13"/>
      <c r="H65512" s="13"/>
      <c r="I65512" s="13"/>
      <c r="J65512" s="13"/>
      <c r="K65512" s="13"/>
      <c r="L65512" s="13"/>
      <c r="M65512" s="14"/>
      <c r="N65512" s="1"/>
    </row>
    <row r="65513" spans="1:14" ht="23.25">
      <c r="A65513" s="1"/>
      <c r="B65513" s="6"/>
      <c r="C65513" s="10"/>
      <c r="D65513" s="13"/>
      <c r="E65513" s="13"/>
      <c r="F65513" s="13"/>
      <c r="G65513" s="13"/>
      <c r="H65513" s="13"/>
      <c r="I65513" s="13"/>
      <c r="J65513" s="13"/>
      <c r="K65513" s="13"/>
      <c r="L65513" s="13"/>
      <c r="M65513" s="14"/>
      <c r="N65513" s="1"/>
    </row>
    <row r="65514" spans="1:14" ht="23.25">
      <c r="A65514" s="1"/>
      <c r="B65514" s="6"/>
      <c r="C65514" s="10"/>
      <c r="D65514" s="13"/>
      <c r="E65514" s="13"/>
      <c r="F65514" s="13"/>
      <c r="G65514" s="13"/>
      <c r="H65514" s="13"/>
      <c r="I65514" s="13"/>
      <c r="J65514" s="13"/>
      <c r="K65514" s="13"/>
      <c r="L65514" s="13"/>
      <c r="M65514" s="14"/>
      <c r="N65514" s="1"/>
    </row>
    <row r="65515" spans="1:14" ht="23.25">
      <c r="A65515" s="1"/>
      <c r="B65515" s="6"/>
      <c r="C65515" s="10"/>
      <c r="D65515" s="13"/>
      <c r="E65515" s="13"/>
      <c r="F65515" s="13"/>
      <c r="G65515" s="13"/>
      <c r="H65515" s="13"/>
      <c r="I65515" s="13"/>
      <c r="J65515" s="13"/>
      <c r="K65515" s="13"/>
      <c r="L65515" s="13"/>
      <c r="M65515" s="14"/>
      <c r="N65515" s="1"/>
    </row>
    <row r="65516" spans="1:14" ht="23.25">
      <c r="A65516" s="1"/>
      <c r="B65516" s="6"/>
      <c r="C65516" s="10"/>
      <c r="D65516" s="13"/>
      <c r="E65516" s="13"/>
      <c r="F65516" s="13"/>
      <c r="G65516" s="13"/>
      <c r="H65516" s="13"/>
      <c r="I65516" s="13"/>
      <c r="J65516" s="13"/>
      <c r="K65516" s="13"/>
      <c r="L65516" s="13"/>
      <c r="M65516" s="14"/>
      <c r="N65516" s="1"/>
    </row>
    <row r="65517" spans="1:14" ht="23.25">
      <c r="A65517" s="1"/>
      <c r="B65517" s="6"/>
      <c r="C65517" s="10"/>
      <c r="D65517" s="13"/>
      <c r="E65517" s="13"/>
      <c r="F65517" s="13"/>
      <c r="G65517" s="13"/>
      <c r="H65517" s="13"/>
      <c r="I65517" s="13"/>
      <c r="J65517" s="13"/>
      <c r="K65517" s="13"/>
      <c r="L65517" s="13"/>
      <c r="M65517" s="14"/>
      <c r="N65517" s="1"/>
    </row>
    <row r="65518" spans="1:14" ht="23.25">
      <c r="A65518" s="1"/>
      <c r="B65518" s="6"/>
      <c r="C65518" s="10"/>
      <c r="D65518" s="13"/>
      <c r="E65518" s="13"/>
      <c r="F65518" s="13"/>
      <c r="G65518" s="13"/>
      <c r="H65518" s="13"/>
      <c r="I65518" s="13"/>
      <c r="J65518" s="13"/>
      <c r="K65518" s="13"/>
      <c r="L65518" s="13"/>
      <c r="M65518" s="14"/>
      <c r="N65518" s="1"/>
    </row>
    <row r="65519" spans="1:14" ht="23.25">
      <c r="A65519" s="1"/>
      <c r="B65519" s="6"/>
      <c r="C65519" s="10"/>
      <c r="D65519" s="13"/>
      <c r="E65519" s="13"/>
      <c r="F65519" s="13"/>
      <c r="G65519" s="13"/>
      <c r="H65519" s="13"/>
      <c r="I65519" s="13"/>
      <c r="J65519" s="13"/>
      <c r="K65519" s="13"/>
      <c r="L65519" s="13"/>
      <c r="M65519" s="14"/>
      <c r="N65519" s="1"/>
    </row>
    <row r="65520" spans="1:14" ht="23.25">
      <c r="A65520" s="1"/>
      <c r="B65520" s="6"/>
      <c r="C65520" s="10"/>
      <c r="D65520" s="13"/>
      <c r="E65520" s="13"/>
      <c r="F65520" s="13"/>
      <c r="G65520" s="13"/>
      <c r="H65520" s="13"/>
      <c r="I65520" s="13"/>
      <c r="J65520" s="13"/>
      <c r="K65520" s="13"/>
      <c r="L65520" s="13"/>
      <c r="M65520" s="14"/>
      <c r="N65520" s="1"/>
    </row>
    <row r="65521" spans="1:14" ht="23.25">
      <c r="A65521" s="1"/>
      <c r="B65521" s="6"/>
      <c r="C65521" s="10"/>
      <c r="D65521" s="13"/>
      <c r="E65521" s="13"/>
      <c r="F65521" s="13"/>
      <c r="G65521" s="13"/>
      <c r="H65521" s="13"/>
      <c r="I65521" s="13"/>
      <c r="J65521" s="13"/>
      <c r="K65521" s="13"/>
      <c r="L65521" s="13"/>
      <c r="M65521" s="14"/>
      <c r="N65521" s="1"/>
    </row>
    <row r="65522" spans="1:14" ht="23.25">
      <c r="A65522" s="1"/>
      <c r="B65522" s="6"/>
      <c r="C65522" s="10"/>
      <c r="D65522" s="13"/>
      <c r="E65522" s="13"/>
      <c r="F65522" s="13"/>
      <c r="G65522" s="13"/>
      <c r="H65522" s="13"/>
      <c r="I65522" s="13"/>
      <c r="J65522" s="13"/>
      <c r="K65522" s="13"/>
      <c r="L65522" s="13"/>
      <c r="M65522" s="14"/>
      <c r="N65522" s="1"/>
    </row>
    <row r="65523" spans="1:14" ht="23.25">
      <c r="A65523" s="1"/>
      <c r="B65523" s="6"/>
      <c r="C65523" s="10"/>
      <c r="D65523" s="13"/>
      <c r="E65523" s="13"/>
      <c r="F65523" s="13"/>
      <c r="G65523" s="13"/>
      <c r="H65523" s="13"/>
      <c r="I65523" s="13"/>
      <c r="J65523" s="13"/>
      <c r="K65523" s="13"/>
      <c r="L65523" s="13"/>
      <c r="M65523" s="14"/>
      <c r="N65523" s="1"/>
    </row>
    <row r="65524" spans="1:14" ht="23.25">
      <c r="A65524" s="1"/>
      <c r="B65524" s="6"/>
      <c r="C65524" s="10"/>
      <c r="D65524" s="13"/>
      <c r="E65524" s="13"/>
      <c r="F65524" s="13"/>
      <c r="G65524" s="13"/>
      <c r="H65524" s="13"/>
      <c r="I65524" s="13"/>
      <c r="J65524" s="13"/>
      <c r="K65524" s="13"/>
      <c r="L65524" s="13"/>
      <c r="M65524" s="14"/>
      <c r="N65524" s="1"/>
    </row>
    <row r="65525" spans="1:14" ht="23.25">
      <c r="A65525" s="1"/>
      <c r="B65525" s="6"/>
      <c r="C65525" s="10"/>
      <c r="D65525" s="13"/>
      <c r="E65525" s="13"/>
      <c r="F65525" s="13"/>
      <c r="G65525" s="13"/>
      <c r="H65525" s="13"/>
      <c r="I65525" s="13"/>
      <c r="J65525" s="13"/>
      <c r="K65525" s="13"/>
      <c r="L65525" s="13"/>
      <c r="M65525" s="14"/>
      <c r="N65525" s="1"/>
    </row>
    <row r="65526" spans="1:14" ht="23.25">
      <c r="A65526" s="1"/>
      <c r="B65526" s="6"/>
      <c r="C65526" s="10"/>
      <c r="D65526" s="13"/>
      <c r="E65526" s="13"/>
      <c r="F65526" s="13"/>
      <c r="G65526" s="13"/>
      <c r="H65526" s="13"/>
      <c r="I65526" s="13"/>
      <c r="J65526" s="13"/>
      <c r="K65526" s="13"/>
      <c r="L65526" s="13"/>
      <c r="M65526" s="14"/>
      <c r="N65526" s="1"/>
    </row>
    <row r="65527" spans="1:14" ht="23.25">
      <c r="A65527" s="1"/>
      <c r="B65527" s="6"/>
      <c r="C65527" s="10"/>
      <c r="D65527" s="13"/>
      <c r="E65527" s="13"/>
      <c r="F65527" s="13"/>
      <c r="G65527" s="13"/>
      <c r="H65527" s="13"/>
      <c r="I65527" s="13"/>
      <c r="J65527" s="13"/>
      <c r="K65527" s="13"/>
      <c r="L65527" s="13"/>
      <c r="M65527" s="14"/>
      <c r="N65527" s="1"/>
    </row>
    <row r="65528" spans="1:14" ht="23.25">
      <c r="A65528" s="1"/>
      <c r="B65528" s="6"/>
      <c r="C65528" s="10"/>
      <c r="D65528" s="13"/>
      <c r="E65528" s="13"/>
      <c r="F65528" s="13"/>
      <c r="G65528" s="13"/>
      <c r="H65528" s="13"/>
      <c r="I65528" s="13"/>
      <c r="J65528" s="13"/>
      <c r="K65528" s="13"/>
      <c r="L65528" s="13"/>
      <c r="M65528" s="14"/>
      <c r="N65528" s="1"/>
    </row>
    <row r="65529" spans="1:14" ht="23.25">
      <c r="A65529" s="1"/>
      <c r="B65529" s="6"/>
      <c r="C65529" s="10"/>
      <c r="D65529" s="13"/>
      <c r="E65529" s="13"/>
      <c r="F65529" s="13"/>
      <c r="G65529" s="13"/>
      <c r="H65529" s="13"/>
      <c r="I65529" s="13"/>
      <c r="J65529" s="13"/>
      <c r="K65529" s="13"/>
      <c r="L65529" s="13"/>
      <c r="M65529" s="14"/>
      <c r="N65529" s="1"/>
    </row>
    <row r="65530" spans="1:14" ht="23.25">
      <c r="A65530" s="1"/>
      <c r="B65530" s="6"/>
      <c r="C65530" s="10"/>
      <c r="D65530" s="13"/>
      <c r="E65530" s="13"/>
      <c r="F65530" s="13"/>
      <c r="G65530" s="13"/>
      <c r="H65530" s="13"/>
      <c r="I65530" s="13"/>
      <c r="J65530" s="13"/>
      <c r="K65530" s="13"/>
      <c r="L65530" s="13"/>
      <c r="M65530" s="14"/>
      <c r="N65530" s="1"/>
    </row>
    <row r="65531" spans="1:14" ht="23.25">
      <c r="A65531" s="1"/>
      <c r="B65531" s="6"/>
      <c r="C65531" s="10"/>
      <c r="D65531" s="13"/>
      <c r="E65531" s="13"/>
      <c r="F65531" s="13"/>
      <c r="G65531" s="13"/>
      <c r="H65531" s="13"/>
      <c r="I65531" s="13"/>
      <c r="J65531" s="13"/>
      <c r="K65531" s="13"/>
      <c r="L65531" s="13"/>
      <c r="M65531" s="14"/>
      <c r="N65531" s="1"/>
    </row>
    <row r="65532" spans="1:14" ht="23.25">
      <c r="A65532" s="1"/>
      <c r="B65532" s="6"/>
      <c r="C65532" s="10"/>
      <c r="D65532" s="13"/>
      <c r="E65532" s="13"/>
      <c r="F65532" s="13"/>
      <c r="G65532" s="13"/>
      <c r="H65532" s="13"/>
      <c r="I65532" s="13"/>
      <c r="J65532" s="13"/>
      <c r="K65532" s="13"/>
      <c r="L65532" s="13"/>
      <c r="M65532" s="14"/>
      <c r="N65532" s="1"/>
    </row>
    <row r="65533" spans="1:14" ht="23.25">
      <c r="A65533" s="1"/>
      <c r="B65533" s="6"/>
      <c r="C65533" s="10"/>
      <c r="D65533" s="13"/>
      <c r="E65533" s="13"/>
      <c r="F65533" s="13"/>
      <c r="G65533" s="13"/>
      <c r="H65533" s="13"/>
      <c r="I65533" s="13"/>
      <c r="J65533" s="13"/>
      <c r="K65533" s="13"/>
      <c r="L65533" s="13"/>
      <c r="M65533" s="14"/>
      <c r="N65533" s="1"/>
    </row>
    <row r="65534" spans="1:14" ht="23.25">
      <c r="A65534" s="1"/>
      <c r="B65534" s="6"/>
      <c r="C65534" s="10"/>
      <c r="D65534" s="13"/>
      <c r="E65534" s="13"/>
      <c r="F65534" s="13"/>
      <c r="G65534" s="13"/>
      <c r="H65534" s="13"/>
      <c r="I65534" s="13"/>
      <c r="J65534" s="13"/>
      <c r="K65534" s="13"/>
      <c r="L65534" s="13"/>
      <c r="M65534" s="14"/>
      <c r="N65534" s="1"/>
    </row>
    <row r="65535" spans="1:14" ht="23.25">
      <c r="A65535" s="1"/>
      <c r="B65535" s="7"/>
      <c r="C65535" s="8"/>
      <c r="D65535" s="15"/>
      <c r="E65535" s="15"/>
      <c r="F65535" s="15"/>
      <c r="G65535" s="15"/>
      <c r="H65535" s="15"/>
      <c r="I65535" s="15"/>
      <c r="J65535" s="15"/>
      <c r="K65535" s="15"/>
      <c r="L65535" s="15"/>
      <c r="M65535" s="16"/>
      <c r="N65535" s="1"/>
    </row>
    <row r="65536" spans="1:14" ht="23.25">
      <c r="A65536" t="s">
        <v>9</v>
      </c>
      <c r="N65536" t="s">
        <v>9</v>
      </c>
    </row>
  </sheetData>
  <sheetProtection/>
  <mergeCells count="16">
    <mergeCell ref="D8:G8"/>
    <mergeCell ref="H8:M8"/>
    <mergeCell ref="H9:J9"/>
    <mergeCell ref="K9:M9"/>
    <mergeCell ref="D65:G65"/>
    <mergeCell ref="H65:M65"/>
    <mergeCell ref="E9:G10"/>
    <mergeCell ref="E11:E12"/>
    <mergeCell ref="F11:F12"/>
    <mergeCell ref="G11:G12"/>
    <mergeCell ref="E68:E69"/>
    <mergeCell ref="F68:F69"/>
    <mergeCell ref="G68:G69"/>
    <mergeCell ref="H66:J66"/>
    <mergeCell ref="K66:M66"/>
    <mergeCell ref="E66:G67"/>
  </mergeCells>
  <printOptions/>
  <pageMargins left="0.3937007874015748" right="0.5511811023622047" top="0.984251968503937" bottom="0.7874015748031497" header="0.31496062992125984" footer="0.31496062992125984"/>
  <pageSetup fitToHeight="2" horizontalDpi="600" verticalDpi="600" orientation="landscape" scale="31" r:id="rId3"/>
  <headerFooter>
    <oddFooter>&amp;CPágina &amp;P de &amp;N</oddFooter>
  </headerFooter>
  <rowBreaks count="1" manualBreakCount="1">
    <brk id="64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fernando_velasco</cp:lastModifiedBy>
  <cp:lastPrinted>2013-04-22T19:04:13Z</cp:lastPrinted>
  <dcterms:created xsi:type="dcterms:W3CDTF">1999-01-28T00:21:25Z</dcterms:created>
  <dcterms:modified xsi:type="dcterms:W3CDTF">2013-04-25T16:14:24Z</dcterms:modified>
  <cp:category/>
  <cp:version/>
  <cp:contentType/>
  <cp:contentStatus/>
</cp:coreProperties>
</file>