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960" yWindow="45" windowWidth="7575" windowHeight="6270" activeTab="0"/>
  </bookViews>
  <sheets>
    <sheet name="Hoja1" sheetId="1" r:id="rId1"/>
  </sheets>
  <definedNames>
    <definedName name="_xlnm.Print_Area" localSheetId="0">'Hoja1'!$A$1:$P$245</definedName>
    <definedName name="FORM">'Hoja1'!$A$60</definedName>
    <definedName name="_xlnm.Print_Titles" localSheetId="0">'Hoja1'!$1:$15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  <author>andres_alvarado</author>
  </authors>
  <commentList>
    <comment ref="A1" authorId="0">
      <text>
        <r>
          <rPr>
            <sz val="8"/>
            <rFont val="Tahoma"/>
            <family val="2"/>
          </rPr>
          <t>99</t>
        </r>
      </text>
    </comment>
    <comment ref="B1" authorId="1">
      <text>
        <r>
          <rPr>
            <b/>
            <sz val="8"/>
            <rFont val="Tahoma"/>
            <family val="2"/>
          </rPr>
          <t>C3AP420</t>
        </r>
      </text>
    </comment>
  </commentList>
</comments>
</file>

<file path=xl/sharedStrings.xml><?xml version="1.0" encoding="utf-8"?>
<sst xmlns="http://schemas.openxmlformats.org/spreadsheetml/2006/main" count="258" uniqueCount="244">
  <si>
    <t>*</t>
  </si>
  <si>
    <t>No.</t>
  </si>
  <si>
    <t>Nombre del Proyecto</t>
  </si>
  <si>
    <t>(1)</t>
  </si>
  <si>
    <t>(2)</t>
  </si>
  <si>
    <t>(7)</t>
  </si>
  <si>
    <t>(4)</t>
  </si>
  <si>
    <t>(8)</t>
  </si>
  <si>
    <t xml:space="preserve">Presupuestado </t>
  </si>
  <si>
    <t>Gasto</t>
  </si>
  <si>
    <t>Programable</t>
  </si>
  <si>
    <t>Ingresos</t>
  </si>
  <si>
    <t>Amortizaciones</t>
  </si>
  <si>
    <t>No</t>
  </si>
  <si>
    <t>Flujo</t>
  </si>
  <si>
    <t>Reserva</t>
  </si>
  <si>
    <t>y Gastos de</t>
  </si>
  <si>
    <t>Neto</t>
  </si>
  <si>
    <t>Operación y</t>
  </si>
  <si>
    <t>Mantenimiento</t>
  </si>
  <si>
    <t>(3)</t>
  </si>
  <si>
    <t>(6)</t>
  </si>
  <si>
    <t>(9)</t>
  </si>
  <si>
    <t>FLUJO NETO DE PROYECTOS DE INFRAESTRUCTURA PRODUCTIVA DE LARGO PLAZO DE INVERSIÓN DIRECTA EN OPERACIÓN</t>
  </si>
  <si>
    <t>Ejercido</t>
  </si>
  <si>
    <t>COMISIÓN FEDERAL DE ELECTRICIDAD   1/</t>
  </si>
  <si>
    <t>Constituida  2/</t>
  </si>
  <si>
    <t>1/ Corresponde a los flujos de ingresos y egresos reales del período de los proyectos que entraron en operación parcial o totalmente.</t>
  </si>
  <si>
    <t>2/ Corresponde a la reserva a la que se refiere el Artículo 254 del Reglamento de la Ley Federal de Presupuesto y Responsabilidad Hacendaria.</t>
  </si>
  <si>
    <t>(5=1-2-3-4)</t>
  </si>
  <si>
    <t>(10=6-7-8-9)</t>
  </si>
  <si>
    <t>Inversión Presupuestaria Asociada</t>
  </si>
  <si>
    <t>CUENTA DE LA HACIENDA PÚBLICA FEDERAL DE 2012</t>
  </si>
  <si>
    <t>(Millones de Pesos de 2012)</t>
  </si>
  <si>
    <t>CG Cerro Prieto IV</t>
  </si>
  <si>
    <t>CC Chihuahua</t>
  </si>
  <si>
    <t>CCI Guerrero Negro II</t>
  </si>
  <si>
    <t>CC Monterrey II</t>
  </si>
  <si>
    <t>CC Rosarito III (Unidades 8 y 9)</t>
  </si>
  <si>
    <t>CT Samalayuca II</t>
  </si>
  <si>
    <t>LT 211 Cable Submarino</t>
  </si>
  <si>
    <t>LT 214 y 215 Sureste-Peninsular</t>
  </si>
  <si>
    <t>LT 216 y 217 Noroeste</t>
  </si>
  <si>
    <t>SE 212 y 213 SF6 Potencia y Distribución</t>
  </si>
  <si>
    <t>SE 218 Noroeste</t>
  </si>
  <si>
    <t>SE 219 Sureste-Peninsular</t>
  </si>
  <si>
    <t>SE 220 Oriental-Centro</t>
  </si>
  <si>
    <t>SE 221 Occidental</t>
  </si>
  <si>
    <t>LT 301 Centro</t>
  </si>
  <si>
    <t>LT 302 Sureste</t>
  </si>
  <si>
    <t>LT 303 Ixtapa - Pie de la Cuesta</t>
  </si>
  <si>
    <t xml:space="preserve">LT 304 Noroeste </t>
  </si>
  <si>
    <t>SE 305 Centro-Oriente</t>
  </si>
  <si>
    <t>SE 306 Sureste</t>
  </si>
  <si>
    <t>SE 307 Noreste</t>
  </si>
  <si>
    <t>SE 308 Noroeste</t>
  </si>
  <si>
    <t>CG Los Azufres II y Campo Geotérmico</t>
  </si>
  <si>
    <t>CH Manuel Moreno Torres (2a. Etapa)</t>
  </si>
  <si>
    <t>LT 406 Red Asociada a Tuxpan II, III y IV</t>
  </si>
  <si>
    <t>LT 407 Red Asociada a Altamira II, III y IV</t>
  </si>
  <si>
    <t>LT 408 Naco-Nogales - Área Noroeste</t>
  </si>
  <si>
    <t>LT 411 Sistema Nacional</t>
  </si>
  <si>
    <t>LT Manuel Moreno Torres Red Asociada (2a. Etapa)</t>
  </si>
  <si>
    <t>SE 401 Occidental - Central</t>
  </si>
  <si>
    <t>SE 402 Oriental - Peninsular</t>
  </si>
  <si>
    <t>SE 403 Noreste</t>
  </si>
  <si>
    <t>SE 404 Noroeste-Norte</t>
  </si>
  <si>
    <t>SE 405 Compensación Alta Tensión</t>
  </si>
  <si>
    <t>SE 410 Sistema Nacional</t>
  </si>
  <si>
    <t xml:space="preserve">CC El Sauz conversión de TG a CC </t>
  </si>
  <si>
    <t>LT 414 Norte-Occidental</t>
  </si>
  <si>
    <t>LT 502 Oriental - Norte</t>
  </si>
  <si>
    <t>LT 506 Saltillo-Cañada</t>
  </si>
  <si>
    <t>SE 412 Compensación Norte</t>
  </si>
  <si>
    <t>SE 413 Noroeste - Occidental</t>
  </si>
  <si>
    <t>SE 503 Oriental</t>
  </si>
  <si>
    <t>SE 504 Norte - Occidental</t>
  </si>
  <si>
    <t>CCI Baja California Sur I</t>
  </si>
  <si>
    <t>LT 610 Transmisión Noroeste - Norte</t>
  </si>
  <si>
    <t>LT 612 Subtransmisión Norte - Noreste</t>
  </si>
  <si>
    <t>LT 613 Subtransmisión Occidental</t>
  </si>
  <si>
    <t>LT 614 Subtransmisión Oriental</t>
  </si>
  <si>
    <t>LT 615 Subtransmisión Peninsular</t>
  </si>
  <si>
    <t>SE 607 Sistema Bajio - Oriental</t>
  </si>
  <si>
    <t>CC Hermosillo Conversión de TG  a CC</t>
  </si>
  <si>
    <t xml:space="preserve">CCC Pacífico </t>
  </si>
  <si>
    <t xml:space="preserve">CH El Cajón </t>
  </si>
  <si>
    <t>LT Líneas Centro</t>
  </si>
  <si>
    <t>LT Red de Transmisión Asociada a la Laguna II</t>
  </si>
  <si>
    <t>LT Red de Transmisión Asociada a el Pacífico</t>
  </si>
  <si>
    <t>LT 707 Enlace Norte-Sur</t>
  </si>
  <si>
    <t>LT Riviera Maya</t>
  </si>
  <si>
    <t>PRR Presa Reguladora Amata</t>
  </si>
  <si>
    <t>RM Adolfo López Mateos</t>
  </si>
  <si>
    <t xml:space="preserve">RM Altamira </t>
  </si>
  <si>
    <t>RM Botello</t>
  </si>
  <si>
    <t>RM Carbón II</t>
  </si>
  <si>
    <t>RM Carlos Rodríguez Rivero</t>
  </si>
  <si>
    <t>RM Dos Bocas</t>
  </si>
  <si>
    <t>RM Emilio Portes Gil</t>
  </si>
  <si>
    <t>RM Francisco Pérez Ríos</t>
  </si>
  <si>
    <t>RM Gómez Palacio</t>
  </si>
  <si>
    <t>RM Huinalá</t>
  </si>
  <si>
    <t>RM Ixtaczoquitlán</t>
  </si>
  <si>
    <t>RM José Aceves Pozos (Mazatlán II)</t>
  </si>
  <si>
    <t>RM  CT Puerto Libertad</t>
  </si>
  <si>
    <t>RM Punta Prieta</t>
  </si>
  <si>
    <t>RM Salamanca</t>
  </si>
  <si>
    <t>RM Tuxpango</t>
  </si>
  <si>
    <t>RM CT Valle de México</t>
  </si>
  <si>
    <t>SE Norte</t>
  </si>
  <si>
    <t>SE 705 Capacitores</t>
  </si>
  <si>
    <t>SLT 701 Occidente-Centro</t>
  </si>
  <si>
    <t>SLT 702 Sureste-Peninsular</t>
  </si>
  <si>
    <t>SLT 703 Noreste-Norte</t>
  </si>
  <si>
    <t>SLT 704 Baja California- Noroeste</t>
  </si>
  <si>
    <t>SLT 706 Sistemas Norte</t>
  </si>
  <si>
    <t>SLT 709 Sistemas Sur</t>
  </si>
  <si>
    <t>CC Conversión el Encino de TG a CC</t>
  </si>
  <si>
    <t>CCI Baja California Sur II</t>
  </si>
  <si>
    <t>LT 807 Durango I</t>
  </si>
  <si>
    <t xml:space="preserve">RM CCC Tula </t>
  </si>
  <si>
    <t>RM CGT Cerro Prieto (U5)</t>
  </si>
  <si>
    <t>RM CT Carbón II Unidades 2 y 4</t>
  </si>
  <si>
    <t xml:space="preserve">RM CT Emilio Portes Gil Unidad 4 </t>
  </si>
  <si>
    <t>RM CT Francisco Pérez Ríos Unidad 5</t>
  </si>
  <si>
    <t>RM CT Pdte. Adolfo López Mateos Unidades 3, 4, 5 y 6</t>
  </si>
  <si>
    <t xml:space="preserve">RM CT Pdte. Plutarco Elías Calles Unidades 1 y 2 </t>
  </si>
  <si>
    <t>SE 811 Noroeste</t>
  </si>
  <si>
    <t>SE 812 Golfo Norte</t>
  </si>
  <si>
    <t>SE 813 División Bajío</t>
  </si>
  <si>
    <t>SLT 801 Altiplano</t>
  </si>
  <si>
    <t>SLT 802 Tamaulipas</t>
  </si>
  <si>
    <t>SLT 803 NOINE</t>
  </si>
  <si>
    <t>SLT 806 Bajío</t>
  </si>
  <si>
    <t>CE  La Venta II</t>
  </si>
  <si>
    <t>LT Red de Transmisión Asociada a la CE La Venta II</t>
  </si>
  <si>
    <t>SE 911 Noreste</t>
  </si>
  <si>
    <t>SE 912 División Oriente</t>
  </si>
  <si>
    <t>SE 914 División Centro Sur</t>
  </si>
  <si>
    <t>SE 915 Occidental</t>
  </si>
  <si>
    <t>SLT 901 Pacífico</t>
  </si>
  <si>
    <t>SLT 903 Cabo-Norte</t>
  </si>
  <si>
    <t>CH La Yesca</t>
  </si>
  <si>
    <t>RFO Red de Fibra Óptica Proyecto Sur</t>
  </si>
  <si>
    <t>RFO Red de Fibra Óptica Proyecto Centro</t>
  </si>
  <si>
    <t>RFO Red de Fibra Óptica Proyecto Norte</t>
  </si>
  <si>
    <t>SE 1005 Noroeste</t>
  </si>
  <si>
    <t>RM Infiernillo</t>
  </si>
  <si>
    <t xml:space="preserve">RM CT Puerto Libertad Unidad 4 </t>
  </si>
  <si>
    <t>RM CT Valle de México Unidades 5, 6 y 7</t>
  </si>
  <si>
    <t>RM CCC Samalayuca II</t>
  </si>
  <si>
    <t>RM CCC El Sauz</t>
  </si>
  <si>
    <t>SE 1004 Compensación Dinámica Área Central</t>
  </si>
  <si>
    <t>SE 1003 Subestaciones Eléctricas de Occidente</t>
  </si>
  <si>
    <t>LT Red de Transmisión Asociada a la CC San Lorenzo</t>
  </si>
  <si>
    <t>SLT 1001 Red de Transmisión Baja-Nogales</t>
  </si>
  <si>
    <t>RM CN Laguna Verde</t>
  </si>
  <si>
    <t>RM CT Puerto Libertad Unidades 2 y 3</t>
  </si>
  <si>
    <t xml:space="preserve">RM CT Punta Prieta Unidad 2 </t>
  </si>
  <si>
    <t>SE 1110 Compensación Capacitiva del Norte</t>
  </si>
  <si>
    <t>SE 1117 Transformación de Guaymas</t>
  </si>
  <si>
    <t>SE 1120 Noroeste</t>
  </si>
  <si>
    <t xml:space="preserve">SE 1122 Golfo Norte </t>
  </si>
  <si>
    <t>SE 1123 Norte</t>
  </si>
  <si>
    <t>SE 1124 Bajío Centro</t>
  </si>
  <si>
    <t>SE 1125 Distribución</t>
  </si>
  <si>
    <t>SE 1127 Sureste</t>
  </si>
  <si>
    <t xml:space="preserve"> SE 1128 Centro Sur</t>
  </si>
  <si>
    <t>SE 1129 Compensación Redes</t>
  </si>
  <si>
    <t>SLT 1112 Transmisión y Transformación del Noroeste</t>
  </si>
  <si>
    <t>SLT 1118 Transmisión y Transformación del Norte</t>
  </si>
  <si>
    <t xml:space="preserve"> SLT 1119 Transmisión y Transformación del Sureste</t>
  </si>
  <si>
    <t>SE 1213 COMPENSACIÓN DE REDES</t>
  </si>
  <si>
    <t>SE 1205 Compensación Oriental - Peninsular</t>
  </si>
  <si>
    <t>SE 1212 SUR - PENINSULAR</t>
  </si>
  <si>
    <t>SLT 1204 Conversión a 400 kV del Área Peninsular</t>
  </si>
  <si>
    <t>SLT 1203 Transmisión y Transformación Oriental - Sureste</t>
  </si>
  <si>
    <t>SE 1202 Suministro de Energía a la Zona Manzanillo</t>
  </si>
  <si>
    <t>SE 1211 NORESTE - CENTRAL</t>
  </si>
  <si>
    <t xml:space="preserve"> SE 1210 NORTE - NOROESTE</t>
  </si>
  <si>
    <t>SLT 1201 Transmisión y Transformación de Baja California</t>
  </si>
  <si>
    <t xml:space="preserve"> LT Red de Trans Asoc al proy de temp abierta y Oax. II, III, IV</t>
  </si>
  <si>
    <t>SLT Red de Transmisión Asociada a Manzanillo I U-1 y 2</t>
  </si>
  <si>
    <t>SLT 1304 Transmisión y Transformación del Oriental</t>
  </si>
  <si>
    <t>SLT 1303 Transmisión y Transformación Baja - Noroeste</t>
  </si>
  <si>
    <t>SLT 1401 SEs y LTs de las Áreas Baja California y Noroeste</t>
  </si>
  <si>
    <t>SLT 1402 Cambio de Tensión de la LT Culiacán - Los Mochis</t>
  </si>
  <si>
    <t>SE 1403 Compensación Capacitiva de las Áreas Noroeste - Norte</t>
  </si>
  <si>
    <t>274</t>
  </si>
  <si>
    <t>SE 611 Subtransmisión Baja California-Noroeste</t>
  </si>
  <si>
    <t>SLT 902 Istmo</t>
  </si>
  <si>
    <t>SE 708 Compensación Dinámicas Oriental-Norte</t>
  </si>
  <si>
    <t>SE 1006 Central-Sur</t>
  </si>
  <si>
    <t>RM CT Francisco Pérez Ríos Unidades 1 y 2</t>
  </si>
  <si>
    <t>RM CCC Huinalá II</t>
  </si>
  <si>
    <t>CC San Lorenzo Conversión de TG a CC</t>
  </si>
  <si>
    <t>SE 1116 Transformación del Noreste</t>
  </si>
  <si>
    <t xml:space="preserve">SE 1121 Baja California </t>
  </si>
  <si>
    <t>RM Gral. Manuel Álvarez Moreno (Manzanillo)</t>
  </si>
  <si>
    <t>SE 1206 Conversión a 400 kV de la LT Mazatlán II- La Higuera</t>
  </si>
  <si>
    <t>SE 1323 DISTRIBUCIÓN SUR</t>
  </si>
  <si>
    <t>SE 1322 DISTRIBUCIÓN CENTRO</t>
  </si>
  <si>
    <t>SE 1321 DISTRIBUCIÓN NORESTE</t>
  </si>
  <si>
    <t xml:space="preserve"> SE 1320 DISTRIBUCIÓN NOROESTE</t>
  </si>
  <si>
    <t>LT Red Asociada de la Central Tamazunchale</t>
  </si>
  <si>
    <t>LT Red Asociada de la Central Río Bravo III</t>
  </si>
  <si>
    <t>LT 609  Transmisión Noroeste-Occidental</t>
  </si>
  <si>
    <t>LT 1012 Red de Transmisión Asociada a la CCC Baja California</t>
  </si>
  <si>
    <t>LT Red de Transmisión Asociada a la CH El Cajón</t>
  </si>
  <si>
    <t>LT Red de Transmisión Asociada a la CE La Venta III</t>
  </si>
  <si>
    <t>CC  CC Repotenciación CT Manzanillo I U- 1 y 2</t>
  </si>
  <si>
    <t>3/ Se incluye en este formato  para coincidir en los montos totales del PEF 2012</t>
  </si>
  <si>
    <t>4/ El flujo neto negativo deriva de que se efectuaron gastos de operación y combustibles mayores a lo programado.</t>
  </si>
  <si>
    <t>CD Puerto San Carlos II   4/</t>
  </si>
  <si>
    <t>CCI Santa Rosalía II   3/</t>
  </si>
  <si>
    <t>SE 1420 DISTRIBUCIÓN NORTE   3/</t>
  </si>
  <si>
    <t>SE 1421 DISTRIBUCIÓN SUR   3/</t>
  </si>
  <si>
    <t xml:space="preserve"> CG Los Humeros II   3/</t>
  </si>
  <si>
    <t>CCI CI Guerrero Negro III   3/</t>
  </si>
  <si>
    <t>RM CCC Poza Rica   3/</t>
  </si>
  <si>
    <t>SLT 1114 Transmisión y Transformación del Oriental   3/</t>
  </si>
  <si>
    <t>5/ El flujo neto negativo deriva de que no generó ingresos suficientes ya que la planta generadora estuvo en indisponibilidad por mantenimiento.</t>
  </si>
  <si>
    <t>CCC Baja California   5/</t>
  </si>
  <si>
    <t>LT Red Asociada de Transmisión de la CCI Baja California Sur I   5/</t>
  </si>
  <si>
    <t>6/ El flujo neto negativo se debe a que no generó ingresos suficientes porque se tuvieron problemas para generar vapor debido al mantenimiento de pozos.</t>
  </si>
  <si>
    <t>SUV Suministro de vapor a las Centrales de Cerro Prieto   6/</t>
  </si>
  <si>
    <t>SUV Suministro de 970 T/h a las Centrales de Cerro Prieto   6/</t>
  </si>
  <si>
    <t>7/ El flujo neto negativo deriva de que la Central Asociada no había entrado en operación al cierre de 2012.</t>
  </si>
  <si>
    <t>LT Red de Transmisión Asociada a la CH La Yesca   7/</t>
  </si>
  <si>
    <t>LT Red de Transmisión Asociada a la CC Agua Prieta II   7/</t>
  </si>
  <si>
    <t>LT Red de transmisión asociada a la CG Los Humeros II   7/</t>
  </si>
  <si>
    <t xml:space="preserve"> LT Red de transmisión asociada a la CI Guerrero Negro III   7/</t>
  </si>
  <si>
    <t>LT Red de Transmisión Asociada a la CCC Norte II   7/</t>
  </si>
  <si>
    <t>8/ El flujo neto negativo se debe a que la Central entró en operación a mediados de diciembre de 2012.</t>
  </si>
  <si>
    <t>Nota. La suma de los parciales  puede no coincidir con los totales debido al redondeo.</t>
  </si>
  <si>
    <t>CCI Baja California Sur  III   8/</t>
  </si>
  <si>
    <t>SLT 1002 Compensación y Transmisión Noreste-Sureste</t>
  </si>
  <si>
    <t>LT Red de Transmisión Asociada a Altamira V</t>
  </si>
  <si>
    <t>SLT 1111 Transmisión y Transformación del Central - Occidental</t>
  </si>
  <si>
    <t>SE 1620 Distribución Valle de México</t>
  </si>
  <si>
    <t>TOTAL</t>
  </si>
  <si>
    <r>
      <t>SE 1126 Centro Oriente</t>
    </r>
    <r>
      <rPr>
        <vertAlign val="superscript"/>
        <sz val="16"/>
        <rFont val="Arial"/>
        <family val="2"/>
      </rPr>
      <t xml:space="preserve">   </t>
    </r>
    <r>
      <rPr>
        <sz val="16"/>
        <rFont val="Arial"/>
        <family val="2"/>
      </rPr>
      <t>3/</t>
    </r>
  </si>
  <si>
    <r>
      <t xml:space="preserve">CT TG Baja California II  </t>
    </r>
    <r>
      <rPr>
        <vertAlign val="superscript"/>
        <sz val="16"/>
        <rFont val="Arial"/>
        <family val="2"/>
      </rPr>
      <t xml:space="preserve"> </t>
    </r>
    <r>
      <rPr>
        <sz val="16"/>
        <rFont val="Arial"/>
        <family val="2"/>
      </rPr>
      <t>3/</t>
    </r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</si>
</sst>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#,###.0_);\(#,###.0\)"/>
  </numFmts>
  <fonts count="50">
    <font>
      <sz val="18"/>
      <name val="Arial"/>
      <family val="0"/>
    </font>
    <font>
      <sz val="11"/>
      <color indexed="8"/>
      <name val="Arial"/>
      <family val="2"/>
    </font>
    <font>
      <sz val="18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20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sz val="16"/>
      <color indexed="8"/>
      <name val="Arial"/>
      <family val="2"/>
    </font>
    <font>
      <vertAlign val="superscript"/>
      <sz val="16"/>
      <name val="Arial"/>
      <family val="2"/>
    </font>
    <font>
      <sz val="16"/>
      <color indexed="10"/>
      <name val="Arial"/>
      <family val="2"/>
    </font>
    <font>
      <sz val="16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sz val="16"/>
      <color rgb="FFFF0000"/>
      <name val="Arial"/>
      <family val="2"/>
    </font>
    <font>
      <sz val="16"/>
      <color theme="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79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0" fillId="0" borderId="10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 vertical="center"/>
    </xf>
    <xf numFmtId="37" fontId="2" fillId="0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37" fontId="5" fillId="0" borderId="0" xfId="0" applyNumberFormat="1" applyFont="1" applyFill="1" applyAlignment="1">
      <alignment vertical="center"/>
    </xf>
    <xf numFmtId="37" fontId="5" fillId="0" borderId="0" xfId="0" applyNumberFormat="1" applyFont="1" applyFill="1" applyAlignment="1">
      <alignment horizontal="centerContinuous" vertical="center"/>
    </xf>
    <xf numFmtId="49" fontId="0" fillId="0" borderId="0" xfId="0" applyNumberFormat="1" applyFont="1" applyFill="1" applyBorder="1" applyAlignment="1">
      <alignment vertical="top"/>
    </xf>
    <xf numFmtId="37" fontId="6" fillId="0" borderId="1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 textRotation="90"/>
    </xf>
    <xf numFmtId="0" fontId="0" fillId="0" borderId="0" xfId="0" applyNumberFormat="1" applyFont="1" applyFill="1" applyBorder="1" applyAlignment="1">
      <alignment horizontal="center" vertical="top"/>
    </xf>
    <xf numFmtId="165" fontId="2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vertical="top"/>
    </xf>
    <xf numFmtId="37" fontId="0" fillId="0" borderId="0" xfId="0" applyNumberFormat="1" applyFont="1" applyFill="1" applyAlignment="1">
      <alignment horizontal="centerContinuous" vertical="center"/>
    </xf>
    <xf numFmtId="0" fontId="0" fillId="0" borderId="0" xfId="0" applyFont="1" applyAlignment="1">
      <alignment horizontal="centerContinuous"/>
    </xf>
    <xf numFmtId="37" fontId="0" fillId="0" borderId="0" xfId="0" applyNumberFormat="1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Continuous" vertical="center"/>
    </xf>
    <xf numFmtId="49" fontId="7" fillId="0" borderId="10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vertical="top"/>
    </xf>
    <xf numFmtId="49" fontId="7" fillId="0" borderId="0" xfId="0" applyNumberFormat="1" applyFont="1" applyFill="1" applyAlignment="1">
      <alignment vertical="top"/>
    </xf>
    <xf numFmtId="49" fontId="7" fillId="0" borderId="11" xfId="0" applyNumberFormat="1" applyFont="1" applyFill="1" applyBorder="1" applyAlignment="1">
      <alignment vertical="top"/>
    </xf>
    <xf numFmtId="164" fontId="8" fillId="0" borderId="12" xfId="0" applyNumberFormat="1" applyFont="1" applyFill="1" applyBorder="1" applyAlignment="1">
      <alignment/>
    </xf>
    <xf numFmtId="164" fontId="8" fillId="0" borderId="13" xfId="0" applyNumberFormat="1" applyFont="1" applyFill="1" applyBorder="1" applyAlignment="1">
      <alignment horizontal="center" vertical="center" textRotation="90"/>
    </xf>
    <xf numFmtId="49" fontId="9" fillId="0" borderId="0" xfId="0" applyNumberFormat="1" applyFont="1" applyFill="1" applyAlignment="1">
      <alignment horizontal="center" vertical="top"/>
    </xf>
    <xf numFmtId="49" fontId="7" fillId="0" borderId="0" xfId="0" applyNumberFormat="1" applyFont="1" applyFill="1" applyBorder="1" applyAlignment="1">
      <alignment vertical="top"/>
    </xf>
    <xf numFmtId="164" fontId="8" fillId="0" borderId="12" xfId="0" applyNumberFormat="1" applyFont="1" applyFill="1" applyBorder="1" applyAlignment="1">
      <alignment horizontal="center" vertical="center" textRotation="90"/>
    </xf>
    <xf numFmtId="164" fontId="10" fillId="0" borderId="12" xfId="0" applyNumberFormat="1" applyFont="1" applyFill="1" applyBorder="1" applyAlignment="1">
      <alignment/>
    </xf>
    <xf numFmtId="164" fontId="10" fillId="0" borderId="12" xfId="0" applyNumberFormat="1" applyFont="1" applyFill="1" applyBorder="1" applyAlignment="1">
      <alignment horizontal="center" vertical="center" textRotation="90"/>
    </xf>
    <xf numFmtId="49" fontId="7" fillId="0" borderId="0" xfId="0" applyNumberFormat="1" applyFont="1" applyFill="1" applyAlignment="1">
      <alignment horizontal="left" vertical="top"/>
    </xf>
    <xf numFmtId="0" fontId="7" fillId="0" borderId="12" xfId="0" applyFont="1" applyFill="1" applyBorder="1" applyAlignment="1">
      <alignment horizontal="center" vertical="center" textRotation="90"/>
    </xf>
    <xf numFmtId="49" fontId="7" fillId="0" borderId="0" xfId="0" applyNumberFormat="1" applyFont="1" applyFill="1" applyAlignment="1">
      <alignment vertical="top" wrapText="1"/>
    </xf>
    <xf numFmtId="0" fontId="7" fillId="0" borderId="0" xfId="0" applyNumberFormat="1" applyFont="1" applyFill="1" applyAlignment="1">
      <alignment horizontal="justify" vertical="top" wrapText="1"/>
    </xf>
    <xf numFmtId="0" fontId="7" fillId="0" borderId="0" xfId="0" applyNumberFormat="1" applyFont="1" applyBorder="1" applyAlignment="1">
      <alignment vertical="top"/>
    </xf>
    <xf numFmtId="0" fontId="7" fillId="0" borderId="0" xfId="0" applyFont="1" applyAlignment="1">
      <alignment/>
    </xf>
    <xf numFmtId="164" fontId="10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 vertical="center" textRotation="90"/>
    </xf>
    <xf numFmtId="165" fontId="10" fillId="0" borderId="0" xfId="0" applyNumberFormat="1" applyFont="1" applyFill="1" applyBorder="1" applyAlignment="1">
      <alignment/>
    </xf>
    <xf numFmtId="49" fontId="47" fillId="0" borderId="0" xfId="0" applyNumberFormat="1" applyFont="1" applyFill="1" applyBorder="1" applyAlignment="1">
      <alignment vertical="top"/>
    </xf>
    <xf numFmtId="49" fontId="7" fillId="0" borderId="0" xfId="0" applyNumberFormat="1" applyFont="1" applyFill="1" applyBorder="1" applyAlignment="1">
      <alignment vertical="top" wrapText="1"/>
    </xf>
    <xf numFmtId="165" fontId="10" fillId="0" borderId="0" xfId="0" applyNumberFormat="1" applyFont="1" applyFill="1" applyBorder="1" applyAlignment="1">
      <alignment wrapText="1"/>
    </xf>
    <xf numFmtId="165" fontId="10" fillId="0" borderId="0" xfId="0" applyNumberFormat="1" applyFont="1" applyFill="1" applyBorder="1" applyAlignment="1" quotePrefix="1">
      <alignment wrapText="1"/>
    </xf>
    <xf numFmtId="0" fontId="7" fillId="0" borderId="0" xfId="0" applyFont="1" applyFill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justify" vertical="top"/>
    </xf>
    <xf numFmtId="0" fontId="7" fillId="0" borderId="0" xfId="0" applyFont="1" applyBorder="1" applyAlignment="1">
      <alignment horizontal="justify"/>
    </xf>
    <xf numFmtId="49" fontId="48" fillId="33" borderId="14" xfId="0" applyNumberFormat="1" applyFont="1" applyFill="1" applyBorder="1" applyAlignment="1">
      <alignment horizontal="center" vertical="center"/>
    </xf>
    <xf numFmtId="49" fontId="48" fillId="33" borderId="15" xfId="0" applyNumberFormat="1" applyFont="1" applyFill="1" applyBorder="1" applyAlignment="1">
      <alignment horizontal="center" vertical="center"/>
    </xf>
    <xf numFmtId="49" fontId="48" fillId="33" borderId="16" xfId="0" applyNumberFormat="1" applyFont="1" applyFill="1" applyBorder="1" applyAlignment="1">
      <alignment horizontal="center" vertical="center"/>
    </xf>
    <xf numFmtId="49" fontId="48" fillId="33" borderId="17" xfId="0" applyNumberFormat="1" applyFont="1" applyFill="1" applyBorder="1" applyAlignment="1">
      <alignment horizontal="centerContinuous" vertical="center"/>
    </xf>
    <xf numFmtId="49" fontId="48" fillId="33" borderId="18" xfId="0" applyNumberFormat="1" applyFont="1" applyFill="1" applyBorder="1" applyAlignment="1">
      <alignment horizontal="centerContinuous" vertical="center"/>
    </xf>
    <xf numFmtId="49" fontId="48" fillId="33" borderId="19" xfId="0" applyNumberFormat="1" applyFont="1" applyFill="1" applyBorder="1" applyAlignment="1">
      <alignment horizontal="centerContinuous" vertical="center"/>
    </xf>
    <xf numFmtId="37" fontId="7" fillId="0" borderId="10" xfId="0" applyNumberFormat="1" applyFont="1" applyFill="1" applyBorder="1" applyAlignment="1">
      <alignment vertical="center"/>
    </xf>
    <xf numFmtId="0" fontId="48" fillId="33" borderId="20" xfId="0" applyFont="1" applyFill="1" applyBorder="1" applyAlignment="1">
      <alignment vertical="center"/>
    </xf>
    <xf numFmtId="0" fontId="48" fillId="33" borderId="0" xfId="0" applyFont="1" applyFill="1" applyBorder="1" applyAlignment="1">
      <alignment vertical="center"/>
    </xf>
    <xf numFmtId="0" fontId="48" fillId="33" borderId="0" xfId="0" applyFont="1" applyFill="1" applyAlignment="1">
      <alignment vertical="center"/>
    </xf>
    <xf numFmtId="49" fontId="48" fillId="33" borderId="20" xfId="0" applyNumberFormat="1" applyFont="1" applyFill="1" applyBorder="1" applyAlignment="1">
      <alignment horizontal="center" vertical="center"/>
    </xf>
    <xf numFmtId="49" fontId="48" fillId="33" borderId="15" xfId="0" applyNumberFormat="1" applyFont="1" applyFill="1" applyBorder="1" applyAlignment="1">
      <alignment horizontal="centerContinuous" vertical="center"/>
    </xf>
    <xf numFmtId="0" fontId="48" fillId="33" borderId="0" xfId="0" applyFont="1" applyFill="1" applyAlignment="1">
      <alignment horizontal="centerContinuous" vertical="center"/>
    </xf>
    <xf numFmtId="49" fontId="48" fillId="33" borderId="20" xfId="0" applyNumberFormat="1" applyFont="1" applyFill="1" applyBorder="1" applyAlignment="1">
      <alignment vertical="center"/>
    </xf>
    <xf numFmtId="49" fontId="48" fillId="33" borderId="0" xfId="0" applyNumberFormat="1" applyFont="1" applyFill="1" applyBorder="1" applyAlignment="1">
      <alignment vertical="center"/>
    </xf>
    <xf numFmtId="0" fontId="48" fillId="33" borderId="19" xfId="0" applyFont="1" applyFill="1" applyBorder="1" applyAlignment="1">
      <alignment horizontal="centerContinuous" vertical="center"/>
    </xf>
    <xf numFmtId="49" fontId="48" fillId="33" borderId="21" xfId="0" applyNumberFormat="1" applyFont="1" applyFill="1" applyBorder="1" applyAlignment="1">
      <alignment horizontal="center" vertical="center"/>
    </xf>
    <xf numFmtId="49" fontId="48" fillId="33" borderId="0" xfId="0" applyNumberFormat="1" applyFont="1" applyFill="1" applyBorder="1" applyAlignment="1">
      <alignment horizontal="center" vertical="center"/>
    </xf>
    <xf numFmtId="49" fontId="48" fillId="33" borderId="21" xfId="0" applyNumberFormat="1" applyFont="1" applyFill="1" applyBorder="1" applyAlignment="1">
      <alignment vertical="center"/>
    </xf>
    <xf numFmtId="49" fontId="48" fillId="33" borderId="22" xfId="0" applyNumberFormat="1" applyFont="1" applyFill="1" applyBorder="1" applyAlignment="1">
      <alignment horizontal="center" vertical="center"/>
    </xf>
    <xf numFmtId="49" fontId="48" fillId="33" borderId="23" xfId="0" applyNumberFormat="1" applyFont="1" applyFill="1" applyBorder="1" applyAlignment="1">
      <alignment horizontal="centerContinuous" vertical="center"/>
    </xf>
    <xf numFmtId="49" fontId="48" fillId="33" borderId="24" xfId="0" applyNumberFormat="1" applyFont="1" applyFill="1" applyBorder="1" applyAlignment="1">
      <alignment horizontal="centerContinuous" vertical="center"/>
    </xf>
    <xf numFmtId="49" fontId="48" fillId="33" borderId="17" xfId="0" applyNumberFormat="1" applyFont="1" applyFill="1" applyBorder="1" applyAlignment="1">
      <alignment horizontal="center" vertical="center"/>
    </xf>
    <xf numFmtId="49" fontId="48" fillId="33" borderId="25" xfId="0" applyNumberFormat="1" applyFont="1" applyFill="1" applyBorder="1" applyAlignment="1">
      <alignment horizontal="center" vertical="center"/>
    </xf>
    <xf numFmtId="49" fontId="7" fillId="0" borderId="26" xfId="0" applyNumberFormat="1" applyFont="1" applyFill="1" applyBorder="1" applyAlignment="1">
      <alignment vertical="top"/>
    </xf>
    <xf numFmtId="49" fontId="7" fillId="0" borderId="27" xfId="0" applyNumberFormat="1" applyFont="1" applyFill="1" applyBorder="1" applyAlignment="1">
      <alignment vertical="top"/>
    </xf>
    <xf numFmtId="164" fontId="10" fillId="0" borderId="28" xfId="0" applyNumberFormat="1" applyFont="1" applyFill="1" applyBorder="1" applyAlignment="1">
      <alignment/>
    </xf>
    <xf numFmtId="0" fontId="7" fillId="0" borderId="28" xfId="0" applyFont="1" applyFill="1" applyBorder="1" applyAlignment="1">
      <alignment horizontal="center" vertical="center" textRotation="90"/>
    </xf>
    <xf numFmtId="0" fontId="7" fillId="0" borderId="29" xfId="0" applyNumberFormat="1" applyFont="1" applyBorder="1" applyAlignment="1">
      <alignment vertical="top"/>
    </xf>
    <xf numFmtId="0" fontId="7" fillId="0" borderId="30" xfId="0" applyNumberFormat="1" applyFont="1" applyBorder="1" applyAlignment="1">
      <alignment vertical="top"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20" xfId="0" applyFont="1" applyFill="1" applyBorder="1" applyAlignment="1">
      <alignment horizontal="center" vertical="center" wrapText="1"/>
    </xf>
    <xf numFmtId="0" fontId="48" fillId="33" borderId="2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6"/>
  <sheetViews>
    <sheetView showGridLines="0" showRowColHeaders="0" showZeros="0" tabSelected="1" showOutlineSymbols="0" zoomScale="40" zoomScaleNormal="40" zoomScalePageLayoutView="0" workbookViewId="0" topLeftCell="A1">
      <pane xSplit="3" ySplit="15" topLeftCell="D16" activePane="bottomRight" state="frozen"/>
      <selection pane="topLeft" activeCell="A1" sqref="A1"/>
      <selection pane="topRight" activeCell="D1" sqref="D1"/>
      <selection pane="bottomLeft" activeCell="A16" sqref="A16"/>
      <selection pane="bottomRight" activeCell="D16" sqref="D16"/>
    </sheetView>
  </sheetViews>
  <sheetFormatPr defaultColWidth="0" defaultRowHeight="23.25"/>
  <cols>
    <col min="1" max="1" width="0.453125" style="0" customWidth="1"/>
    <col min="2" max="2" width="5.69140625" style="0" customWidth="1"/>
    <col min="3" max="3" width="0.453125" style="0" customWidth="1"/>
    <col min="4" max="4" width="35.69140625" style="0" customWidth="1"/>
    <col min="5" max="5" width="10.69140625" style="0" customWidth="1"/>
    <col min="6" max="16" width="12.69140625" style="0" customWidth="1"/>
    <col min="17" max="17" width="0.84375" style="0" customWidth="1"/>
    <col min="18" max="16384" width="11.0703125" style="0" hidden="1" customWidth="1"/>
  </cols>
  <sheetData>
    <row r="1" spans="1:17" ht="25.5">
      <c r="A1" s="1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1"/>
    </row>
    <row r="2" spans="1:17" ht="25.5">
      <c r="A2" s="6"/>
      <c r="B2" s="14" t="s">
        <v>32</v>
      </c>
      <c r="C2" s="14"/>
      <c r="D2" s="15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"/>
    </row>
    <row r="3" spans="1:17" ht="25.5">
      <c r="A3" s="6"/>
      <c r="B3" s="14"/>
      <c r="C3" s="16"/>
      <c r="D3" s="17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"/>
    </row>
    <row r="4" spans="1:17" ht="25.5">
      <c r="A4" s="6"/>
      <c r="B4" s="18" t="s">
        <v>23</v>
      </c>
      <c r="C4" s="14"/>
      <c r="D4" s="15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"/>
    </row>
    <row r="5" spans="1:17" ht="25.5">
      <c r="A5" s="6"/>
      <c r="B5" s="18" t="s">
        <v>25</v>
      </c>
      <c r="C5" s="14"/>
      <c r="D5" s="15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"/>
    </row>
    <row r="6" spans="1:17" ht="25.5">
      <c r="A6" s="6"/>
      <c r="B6" s="18" t="s">
        <v>33</v>
      </c>
      <c r="C6" s="14"/>
      <c r="D6" s="15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"/>
    </row>
    <row r="7" spans="1:17" ht="25.5">
      <c r="A7" s="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"/>
    </row>
    <row r="8" spans="1:17" ht="25.5" customHeight="1">
      <c r="A8" s="6"/>
      <c r="B8" s="46"/>
      <c r="C8" s="47"/>
      <c r="D8" s="48"/>
      <c r="E8" s="48"/>
      <c r="F8" s="49" t="s">
        <v>8</v>
      </c>
      <c r="G8" s="50"/>
      <c r="H8" s="50"/>
      <c r="I8" s="50"/>
      <c r="J8" s="51"/>
      <c r="K8" s="49" t="s">
        <v>24</v>
      </c>
      <c r="L8" s="50"/>
      <c r="M8" s="50"/>
      <c r="N8" s="50"/>
      <c r="O8" s="51"/>
      <c r="P8" s="46"/>
      <c r="Q8" s="52"/>
    </row>
    <row r="9" spans="1:17" ht="25.5" customHeight="1">
      <c r="A9" s="6"/>
      <c r="B9" s="53"/>
      <c r="C9" s="54"/>
      <c r="D9" s="54"/>
      <c r="E9" s="55"/>
      <c r="F9" s="56"/>
      <c r="G9" s="57" t="s">
        <v>9</v>
      </c>
      <c r="H9" s="58"/>
      <c r="I9" s="51"/>
      <c r="J9" s="56"/>
      <c r="K9" s="56"/>
      <c r="L9" s="57" t="s">
        <v>9</v>
      </c>
      <c r="M9" s="58"/>
      <c r="N9" s="51"/>
      <c r="O9" s="56"/>
      <c r="P9" s="53"/>
      <c r="Q9" s="52"/>
    </row>
    <row r="10" spans="1:17" ht="25.5">
      <c r="A10" s="6"/>
      <c r="B10" s="59"/>
      <c r="C10" s="60"/>
      <c r="D10" s="60"/>
      <c r="E10" s="60"/>
      <c r="F10" s="53"/>
      <c r="G10" s="49" t="s">
        <v>10</v>
      </c>
      <c r="H10" s="61"/>
      <c r="I10" s="62"/>
      <c r="J10" s="56"/>
      <c r="K10" s="55"/>
      <c r="L10" s="49" t="s">
        <v>10</v>
      </c>
      <c r="M10" s="61"/>
      <c r="N10" s="62"/>
      <c r="O10" s="56"/>
      <c r="P10" s="53"/>
      <c r="Q10" s="52"/>
    </row>
    <row r="11" spans="1:17" ht="25.5">
      <c r="A11" s="6"/>
      <c r="B11" s="56" t="s">
        <v>1</v>
      </c>
      <c r="C11" s="63"/>
      <c r="D11" s="63" t="s">
        <v>2</v>
      </c>
      <c r="E11" s="63"/>
      <c r="F11" s="56" t="s">
        <v>11</v>
      </c>
      <c r="G11" s="46" t="s">
        <v>12</v>
      </c>
      <c r="H11" s="76" t="s">
        <v>31</v>
      </c>
      <c r="I11" s="62" t="s">
        <v>13</v>
      </c>
      <c r="J11" s="56" t="s">
        <v>14</v>
      </c>
      <c r="K11" s="62" t="s">
        <v>11</v>
      </c>
      <c r="L11" s="46" t="s">
        <v>12</v>
      </c>
      <c r="M11" s="76" t="s">
        <v>31</v>
      </c>
      <c r="N11" s="62" t="s">
        <v>13</v>
      </c>
      <c r="O11" s="56" t="s">
        <v>14</v>
      </c>
      <c r="P11" s="56" t="s">
        <v>15</v>
      </c>
      <c r="Q11" s="52"/>
    </row>
    <row r="12" spans="1:17" ht="25.5">
      <c r="A12" s="6"/>
      <c r="B12" s="53"/>
      <c r="C12" s="54"/>
      <c r="D12" s="54"/>
      <c r="E12" s="55"/>
      <c r="F12" s="53"/>
      <c r="G12" s="56" t="s">
        <v>16</v>
      </c>
      <c r="H12" s="77"/>
      <c r="I12" s="62" t="s">
        <v>10</v>
      </c>
      <c r="J12" s="56" t="s">
        <v>17</v>
      </c>
      <c r="K12" s="62"/>
      <c r="L12" s="56" t="s">
        <v>16</v>
      </c>
      <c r="M12" s="77"/>
      <c r="N12" s="62" t="s">
        <v>10</v>
      </c>
      <c r="O12" s="56" t="s">
        <v>17</v>
      </c>
      <c r="P12" s="56" t="s">
        <v>26</v>
      </c>
      <c r="Q12" s="52"/>
    </row>
    <row r="13" spans="1:17" ht="25.5">
      <c r="A13" s="6"/>
      <c r="B13" s="64"/>
      <c r="C13" s="64"/>
      <c r="D13" s="60"/>
      <c r="E13" s="60"/>
      <c r="F13" s="56"/>
      <c r="G13" s="56" t="s">
        <v>18</v>
      </c>
      <c r="H13" s="77"/>
      <c r="I13" s="62"/>
      <c r="J13" s="56"/>
      <c r="K13" s="62"/>
      <c r="L13" s="56" t="s">
        <v>18</v>
      </c>
      <c r="M13" s="77"/>
      <c r="N13" s="62"/>
      <c r="O13" s="56"/>
      <c r="P13" s="56"/>
      <c r="Q13" s="52"/>
    </row>
    <row r="14" spans="1:17" ht="28.5" customHeight="1">
      <c r="A14" s="6"/>
      <c r="B14" s="64"/>
      <c r="C14" s="64"/>
      <c r="D14" s="60"/>
      <c r="E14" s="60"/>
      <c r="F14" s="62"/>
      <c r="G14" s="65" t="s">
        <v>19</v>
      </c>
      <c r="H14" s="78"/>
      <c r="I14" s="62"/>
      <c r="J14" s="56"/>
      <c r="K14" s="62"/>
      <c r="L14" s="65" t="s">
        <v>19</v>
      </c>
      <c r="M14" s="78"/>
      <c r="N14" s="62"/>
      <c r="O14" s="56"/>
      <c r="P14" s="56"/>
      <c r="Q14" s="52"/>
    </row>
    <row r="15" spans="1:17" ht="25.5">
      <c r="A15" s="6"/>
      <c r="B15" s="66"/>
      <c r="C15" s="66"/>
      <c r="D15" s="67"/>
      <c r="E15" s="67"/>
      <c r="F15" s="68" t="s">
        <v>3</v>
      </c>
      <c r="G15" s="68" t="s">
        <v>4</v>
      </c>
      <c r="H15" s="68" t="s">
        <v>20</v>
      </c>
      <c r="I15" s="68" t="s">
        <v>6</v>
      </c>
      <c r="J15" s="69" t="s">
        <v>29</v>
      </c>
      <c r="K15" s="68" t="s">
        <v>21</v>
      </c>
      <c r="L15" s="68" t="s">
        <v>5</v>
      </c>
      <c r="M15" s="68" t="s">
        <v>7</v>
      </c>
      <c r="N15" s="68" t="s">
        <v>22</v>
      </c>
      <c r="O15" s="69" t="s">
        <v>30</v>
      </c>
      <c r="P15" s="65"/>
      <c r="Q15" s="52"/>
    </row>
    <row r="16" spans="1:17" ht="25.5">
      <c r="A16" s="6"/>
      <c r="B16" s="19"/>
      <c r="C16" s="20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9"/>
    </row>
    <row r="17" spans="1:17" ht="25.5">
      <c r="A17" s="6"/>
      <c r="B17" s="19"/>
      <c r="C17" s="20"/>
      <c r="D17" s="25" t="s">
        <v>241</v>
      </c>
      <c r="E17" s="26"/>
      <c r="F17" s="23">
        <v>89122.84231800001</v>
      </c>
      <c r="G17" s="23">
        <v>32493.827701000013</v>
      </c>
      <c r="H17" s="23">
        <v>0</v>
      </c>
      <c r="I17" s="23">
        <v>7032.733588999997</v>
      </c>
      <c r="J17" s="23">
        <v>49596.28102799997</v>
      </c>
      <c r="K17" s="23">
        <v>108255.89103957532</v>
      </c>
      <c r="L17" s="23">
        <v>24205.67390130416</v>
      </c>
      <c r="M17" s="23">
        <v>0</v>
      </c>
      <c r="N17" s="23">
        <v>4964.409339920001</v>
      </c>
      <c r="O17" s="23">
        <v>79085.80779835107</v>
      </c>
      <c r="P17" s="27"/>
      <c r="Q17" s="9"/>
    </row>
    <row r="18" spans="1:17" ht="25.5">
      <c r="A18" s="6"/>
      <c r="B18" s="19"/>
      <c r="C18" s="20"/>
      <c r="D18" s="21"/>
      <c r="E18" s="26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9"/>
      <c r="Q18" s="2"/>
    </row>
    <row r="19" spans="1:17" ht="25.5">
      <c r="A19" s="6"/>
      <c r="B19" s="19">
        <v>1</v>
      </c>
      <c r="C19" s="20"/>
      <c r="D19" s="30" t="s">
        <v>34</v>
      </c>
      <c r="E19" s="26"/>
      <c r="F19" s="28">
        <v>544.510607</v>
      </c>
      <c r="G19" s="28">
        <v>270.498522</v>
      </c>
      <c r="H19" s="28">
        <v>0</v>
      </c>
      <c r="I19" s="28">
        <v>14.433186</v>
      </c>
      <c r="J19" s="28">
        <f>F19-G19-H19-I19</f>
        <v>259.5788990000001</v>
      </c>
      <c r="K19" s="28">
        <v>365.04081719</v>
      </c>
      <c r="L19" s="28">
        <v>191.94816165271317</v>
      </c>
      <c r="M19" s="28"/>
      <c r="N19" s="28">
        <v>15.635380400000003</v>
      </c>
      <c r="O19" s="28">
        <f>K19-L19-M19-N19</f>
        <v>157.4572751372868</v>
      </c>
      <c r="P19" s="31"/>
      <c r="Q19" s="2"/>
    </row>
    <row r="20" spans="1:17" ht="25.5">
      <c r="A20" s="6"/>
      <c r="B20" s="19">
        <v>2</v>
      </c>
      <c r="C20" s="20"/>
      <c r="D20" s="21" t="s">
        <v>35</v>
      </c>
      <c r="E20" s="26"/>
      <c r="F20" s="28">
        <v>3224.306109</v>
      </c>
      <c r="G20" s="28">
        <v>1037.261616</v>
      </c>
      <c r="H20" s="28"/>
      <c r="I20" s="28">
        <v>50.114184</v>
      </c>
      <c r="J20" s="28">
        <f aca="true" t="shared" si="0" ref="J20:J85">F20-G20-H20-I20</f>
        <v>2136.9303090000003</v>
      </c>
      <c r="K20" s="28">
        <v>5415.227577820001</v>
      </c>
      <c r="L20" s="28">
        <v>1138.0034724784955</v>
      </c>
      <c r="M20" s="28"/>
      <c r="N20" s="28">
        <v>56.05243303</v>
      </c>
      <c r="O20" s="28">
        <f aca="true" t="shared" si="1" ref="O20:O85">K20-L20-M20-N20</f>
        <v>4221.171672311505</v>
      </c>
      <c r="P20" s="31"/>
      <c r="Q20" s="2"/>
    </row>
    <row r="21" spans="1:17" ht="25.5">
      <c r="A21" s="6"/>
      <c r="B21" s="19">
        <v>3</v>
      </c>
      <c r="C21" s="20"/>
      <c r="D21" s="21" t="s">
        <v>36</v>
      </c>
      <c r="E21" s="26"/>
      <c r="F21" s="28">
        <v>122.429123</v>
      </c>
      <c r="G21" s="28">
        <v>33.509569</v>
      </c>
      <c r="H21" s="28"/>
      <c r="I21" s="28">
        <v>7.392541</v>
      </c>
      <c r="J21" s="28">
        <f t="shared" si="0"/>
        <v>81.52701300000001</v>
      </c>
      <c r="K21" s="28">
        <v>223.86218733618924</v>
      </c>
      <c r="L21" s="28">
        <v>31.11892008</v>
      </c>
      <c r="M21" s="28"/>
      <c r="N21" s="28">
        <v>6.827897910000001</v>
      </c>
      <c r="O21" s="28">
        <f t="shared" si="1"/>
        <v>185.91536934618924</v>
      </c>
      <c r="P21" s="31"/>
      <c r="Q21" s="2"/>
    </row>
    <row r="22" spans="1:17" ht="25.5">
      <c r="A22" s="6"/>
      <c r="B22" s="19">
        <v>4</v>
      </c>
      <c r="C22" s="20"/>
      <c r="D22" s="21" t="s">
        <v>37</v>
      </c>
      <c r="E22" s="26"/>
      <c r="F22" s="28">
        <v>2935.600246</v>
      </c>
      <c r="G22" s="28">
        <v>787.398089</v>
      </c>
      <c r="H22" s="28"/>
      <c r="I22" s="28">
        <v>26.779988</v>
      </c>
      <c r="J22" s="28">
        <f t="shared" si="0"/>
        <v>2121.422169</v>
      </c>
      <c r="K22" s="28">
        <v>5623.060379150001</v>
      </c>
      <c r="L22" s="28">
        <v>1029.27824803</v>
      </c>
      <c r="M22" s="28"/>
      <c r="N22" s="28">
        <v>14.427889559999999</v>
      </c>
      <c r="O22" s="28">
        <f t="shared" si="1"/>
        <v>4579.35424156</v>
      </c>
      <c r="P22" s="31"/>
      <c r="Q22" s="2"/>
    </row>
    <row r="23" spans="1:17" ht="25.5">
      <c r="A23" s="6"/>
      <c r="B23" s="19">
        <v>5</v>
      </c>
      <c r="C23" s="20"/>
      <c r="D23" s="21" t="s">
        <v>214</v>
      </c>
      <c r="E23" s="26"/>
      <c r="F23" s="28">
        <v>0</v>
      </c>
      <c r="G23" s="28">
        <v>0</v>
      </c>
      <c r="H23" s="28"/>
      <c r="I23" s="28">
        <v>0</v>
      </c>
      <c r="J23" s="28">
        <f t="shared" si="0"/>
        <v>0</v>
      </c>
      <c r="K23" s="28">
        <v>232.59063231000002</v>
      </c>
      <c r="L23" s="28">
        <v>245.42768185714286</v>
      </c>
      <c r="M23" s="28"/>
      <c r="N23" s="28">
        <v>0</v>
      </c>
      <c r="O23" s="28">
        <f t="shared" si="1"/>
        <v>-12.83704954714284</v>
      </c>
      <c r="P23" s="31"/>
      <c r="Q23" s="2"/>
    </row>
    <row r="24" spans="1:17" ht="25.5">
      <c r="A24" s="6"/>
      <c r="B24" s="19">
        <v>6</v>
      </c>
      <c r="C24" s="20"/>
      <c r="D24" s="21" t="s">
        <v>38</v>
      </c>
      <c r="E24" s="26"/>
      <c r="F24" s="28">
        <v>2370.622455</v>
      </c>
      <c r="G24" s="28">
        <v>1045.333284</v>
      </c>
      <c r="H24" s="28"/>
      <c r="I24" s="28">
        <v>242.801887</v>
      </c>
      <c r="J24" s="28">
        <f t="shared" si="0"/>
        <v>1082.487284</v>
      </c>
      <c r="K24" s="28">
        <v>1670.7339280700003</v>
      </c>
      <c r="L24" s="28">
        <v>1281.732906114321</v>
      </c>
      <c r="M24" s="28"/>
      <c r="N24" s="28">
        <v>270.0421061</v>
      </c>
      <c r="O24" s="28">
        <f t="shared" si="1"/>
        <v>118.95891585567932</v>
      </c>
      <c r="P24" s="31"/>
      <c r="Q24" s="2"/>
    </row>
    <row r="25" spans="1:17" ht="25.5">
      <c r="A25" s="6"/>
      <c r="B25" s="19">
        <v>7</v>
      </c>
      <c r="C25" s="20"/>
      <c r="D25" s="21" t="s">
        <v>39</v>
      </c>
      <c r="E25" s="26"/>
      <c r="F25" s="28">
        <v>4102.983244</v>
      </c>
      <c r="G25" s="28">
        <v>1157.119016</v>
      </c>
      <c r="H25" s="28"/>
      <c r="I25" s="28">
        <v>685.30389</v>
      </c>
      <c r="J25" s="28">
        <f t="shared" si="0"/>
        <v>2260.560338</v>
      </c>
      <c r="K25" s="28">
        <v>7505.887466030002</v>
      </c>
      <c r="L25" s="28">
        <v>1456.3748357</v>
      </c>
      <c r="M25" s="28"/>
      <c r="N25" s="28">
        <v>325.30138804</v>
      </c>
      <c r="O25" s="28">
        <f t="shared" si="1"/>
        <v>5724.211242290002</v>
      </c>
      <c r="P25" s="31"/>
      <c r="Q25" s="2"/>
    </row>
    <row r="26" spans="1:17" ht="25.5">
      <c r="A26" s="6"/>
      <c r="B26" s="19">
        <v>9</v>
      </c>
      <c r="C26" s="20"/>
      <c r="D26" s="21" t="s">
        <v>40</v>
      </c>
      <c r="E26" s="26"/>
      <c r="F26" s="28">
        <v>0</v>
      </c>
      <c r="G26" s="28">
        <v>0</v>
      </c>
      <c r="H26" s="28"/>
      <c r="I26" s="28">
        <v>0</v>
      </c>
      <c r="J26" s="28">
        <f t="shared" si="0"/>
        <v>0</v>
      </c>
      <c r="K26" s="28">
        <v>0</v>
      </c>
      <c r="L26" s="28">
        <v>0</v>
      </c>
      <c r="M26" s="28"/>
      <c r="N26" s="28">
        <v>0</v>
      </c>
      <c r="O26" s="28">
        <f t="shared" si="1"/>
        <v>0</v>
      </c>
      <c r="P26" s="31"/>
      <c r="Q26" s="2"/>
    </row>
    <row r="27" spans="1:17" ht="25.5">
      <c r="A27" s="6"/>
      <c r="B27" s="19">
        <v>10</v>
      </c>
      <c r="C27" s="20"/>
      <c r="D27" s="21" t="s">
        <v>41</v>
      </c>
      <c r="E27" s="26"/>
      <c r="F27" s="28">
        <v>764.920614</v>
      </c>
      <c r="G27" s="28">
        <v>127.730121</v>
      </c>
      <c r="H27" s="28"/>
      <c r="I27" s="28">
        <v>62.52184</v>
      </c>
      <c r="J27" s="28">
        <f t="shared" si="0"/>
        <v>574.6686530000001</v>
      </c>
      <c r="K27" s="28">
        <v>626.0864503069623</v>
      </c>
      <c r="L27" s="28">
        <v>147.36094514895314</v>
      </c>
      <c r="M27" s="28"/>
      <c r="N27" s="28">
        <v>56.761226640000004</v>
      </c>
      <c r="O27" s="28">
        <f t="shared" si="1"/>
        <v>421.96427851800917</v>
      </c>
      <c r="P27" s="31"/>
      <c r="Q27" s="2"/>
    </row>
    <row r="28" spans="1:17" ht="25.5">
      <c r="A28" s="6"/>
      <c r="B28" s="19">
        <v>11</v>
      </c>
      <c r="C28" s="20"/>
      <c r="D28" s="21" t="s">
        <v>42</v>
      </c>
      <c r="E28" s="26"/>
      <c r="F28" s="28">
        <v>0</v>
      </c>
      <c r="G28" s="28">
        <v>0</v>
      </c>
      <c r="H28" s="28"/>
      <c r="I28" s="28">
        <v>0</v>
      </c>
      <c r="J28" s="28">
        <f t="shared" si="0"/>
        <v>0</v>
      </c>
      <c r="K28" s="28">
        <v>0</v>
      </c>
      <c r="L28" s="28">
        <v>0</v>
      </c>
      <c r="M28" s="28"/>
      <c r="N28" s="28">
        <v>0</v>
      </c>
      <c r="O28" s="28">
        <f t="shared" si="1"/>
        <v>0</v>
      </c>
      <c r="P28" s="31"/>
      <c r="Q28" s="2"/>
    </row>
    <row r="29" spans="1:17" ht="25.5">
      <c r="A29" s="6"/>
      <c r="B29" s="19">
        <v>12</v>
      </c>
      <c r="C29" s="20"/>
      <c r="D29" s="21" t="s">
        <v>43</v>
      </c>
      <c r="E29" s="26"/>
      <c r="F29" s="28">
        <v>305.860027</v>
      </c>
      <c r="G29" s="28">
        <v>151.673914</v>
      </c>
      <c r="H29" s="28"/>
      <c r="I29" s="28">
        <v>122.781362</v>
      </c>
      <c r="J29" s="28">
        <f t="shared" si="0"/>
        <v>31.404751000000005</v>
      </c>
      <c r="K29" s="28">
        <v>940.6211420790262</v>
      </c>
      <c r="L29" s="28">
        <v>171.94251598866924</v>
      </c>
      <c r="M29" s="28"/>
      <c r="N29" s="28">
        <v>134.01677953</v>
      </c>
      <c r="O29" s="28">
        <f t="shared" si="1"/>
        <v>634.6618465603569</v>
      </c>
      <c r="P29" s="31"/>
      <c r="Q29" s="2"/>
    </row>
    <row r="30" spans="1:17" ht="25.5">
      <c r="A30" s="6"/>
      <c r="B30" s="19">
        <v>13</v>
      </c>
      <c r="C30" s="20"/>
      <c r="D30" s="21" t="s">
        <v>44</v>
      </c>
      <c r="E30" s="26"/>
      <c r="F30" s="28">
        <v>168.732246</v>
      </c>
      <c r="G30" s="28">
        <v>44.993722000000005</v>
      </c>
      <c r="H30" s="28"/>
      <c r="I30" s="28">
        <v>11.317891</v>
      </c>
      <c r="J30" s="28">
        <f t="shared" si="0"/>
        <v>112.420633</v>
      </c>
      <c r="K30" s="28">
        <v>202.14829525833477</v>
      </c>
      <c r="L30" s="28">
        <v>55.48090533189283</v>
      </c>
      <c r="M30" s="28"/>
      <c r="N30" s="28">
        <v>12.117338619999998</v>
      </c>
      <c r="O30" s="28">
        <f t="shared" si="1"/>
        <v>134.55005130644196</v>
      </c>
      <c r="P30" s="31"/>
      <c r="Q30" s="2"/>
    </row>
    <row r="31" spans="1:17" ht="25.5">
      <c r="A31" s="6"/>
      <c r="B31" s="19">
        <v>14</v>
      </c>
      <c r="C31" s="20"/>
      <c r="D31" s="21" t="s">
        <v>45</v>
      </c>
      <c r="E31" s="26"/>
      <c r="F31" s="28">
        <v>0</v>
      </c>
      <c r="G31" s="28">
        <v>0</v>
      </c>
      <c r="H31" s="28"/>
      <c r="I31" s="28">
        <v>0</v>
      </c>
      <c r="J31" s="28">
        <f t="shared" si="0"/>
        <v>0</v>
      </c>
      <c r="K31" s="28">
        <v>0</v>
      </c>
      <c r="L31" s="28">
        <v>0</v>
      </c>
      <c r="M31" s="28"/>
      <c r="N31" s="28">
        <v>0</v>
      </c>
      <c r="O31" s="28">
        <f t="shared" si="1"/>
        <v>0</v>
      </c>
      <c r="P31" s="31"/>
      <c r="Q31" s="2"/>
    </row>
    <row r="32" spans="1:17" ht="25.5">
      <c r="A32" s="6"/>
      <c r="B32" s="19">
        <v>15</v>
      </c>
      <c r="C32" s="20"/>
      <c r="D32" s="21" t="s">
        <v>46</v>
      </c>
      <c r="E32" s="26"/>
      <c r="F32" s="28">
        <v>0</v>
      </c>
      <c r="G32" s="28">
        <v>0</v>
      </c>
      <c r="H32" s="28"/>
      <c r="I32" s="28">
        <v>0</v>
      </c>
      <c r="J32" s="28">
        <f t="shared" si="0"/>
        <v>0</v>
      </c>
      <c r="K32" s="28">
        <v>0</v>
      </c>
      <c r="L32" s="28">
        <v>0</v>
      </c>
      <c r="M32" s="28"/>
      <c r="N32" s="28">
        <v>0</v>
      </c>
      <c r="O32" s="28">
        <f t="shared" si="1"/>
        <v>0</v>
      </c>
      <c r="P32" s="31"/>
      <c r="Q32" s="2"/>
    </row>
    <row r="33" spans="1:17" ht="25.5">
      <c r="A33" s="6"/>
      <c r="B33" s="19">
        <v>16</v>
      </c>
      <c r="C33" s="20"/>
      <c r="D33" s="21" t="s">
        <v>47</v>
      </c>
      <c r="E33" s="26"/>
      <c r="F33" s="28">
        <v>219.304577</v>
      </c>
      <c r="G33" s="28">
        <v>83.907501</v>
      </c>
      <c r="H33" s="28"/>
      <c r="I33" s="28">
        <v>22.249591</v>
      </c>
      <c r="J33" s="28">
        <f t="shared" si="0"/>
        <v>113.147485</v>
      </c>
      <c r="K33" s="28">
        <v>379.9892692032256</v>
      </c>
      <c r="L33" s="28">
        <v>100.93316094189805</v>
      </c>
      <c r="M33" s="28"/>
      <c r="N33" s="28">
        <v>24.32380541</v>
      </c>
      <c r="O33" s="28">
        <f t="shared" si="1"/>
        <v>254.73230285132755</v>
      </c>
      <c r="P33" s="31"/>
      <c r="Q33" s="2"/>
    </row>
    <row r="34" spans="1:17" ht="25.5">
      <c r="A34" s="6"/>
      <c r="B34" s="19">
        <v>17</v>
      </c>
      <c r="C34" s="20"/>
      <c r="D34" s="21" t="s">
        <v>48</v>
      </c>
      <c r="E34" s="26"/>
      <c r="F34" s="28">
        <v>0</v>
      </c>
      <c r="G34" s="28">
        <v>0</v>
      </c>
      <c r="H34" s="28"/>
      <c r="I34" s="28">
        <v>0</v>
      </c>
      <c r="J34" s="28">
        <f t="shared" si="0"/>
        <v>0</v>
      </c>
      <c r="K34" s="28">
        <v>1.284521130262811</v>
      </c>
      <c r="L34" s="28">
        <v>1.284521130262811</v>
      </c>
      <c r="M34" s="28"/>
      <c r="N34" s="28">
        <v>0</v>
      </c>
      <c r="O34" s="28">
        <f t="shared" si="1"/>
        <v>0</v>
      </c>
      <c r="P34" s="31"/>
      <c r="Q34" s="2"/>
    </row>
    <row r="35" spans="1:17" ht="25.5">
      <c r="A35" s="6"/>
      <c r="B35" s="19">
        <v>18</v>
      </c>
      <c r="C35" s="20"/>
      <c r="D35" s="21" t="s">
        <v>49</v>
      </c>
      <c r="E35" s="26"/>
      <c r="F35" s="28">
        <v>136.047727</v>
      </c>
      <c r="G35" s="28">
        <v>12.290304</v>
      </c>
      <c r="H35" s="28"/>
      <c r="I35" s="28">
        <v>0</v>
      </c>
      <c r="J35" s="28">
        <f t="shared" si="0"/>
        <v>123.757423</v>
      </c>
      <c r="K35" s="28">
        <v>1.1694716846160034</v>
      </c>
      <c r="L35" s="28">
        <v>1.1694716846160034</v>
      </c>
      <c r="M35" s="28"/>
      <c r="N35" s="28">
        <v>0</v>
      </c>
      <c r="O35" s="28">
        <f t="shared" si="1"/>
        <v>0</v>
      </c>
      <c r="P35" s="31"/>
      <c r="Q35" s="2"/>
    </row>
    <row r="36" spans="1:17" ht="25.5">
      <c r="A36" s="6"/>
      <c r="B36" s="19">
        <v>19</v>
      </c>
      <c r="C36" s="20"/>
      <c r="D36" s="21" t="s">
        <v>50</v>
      </c>
      <c r="E36" s="26"/>
      <c r="F36" s="28">
        <v>0</v>
      </c>
      <c r="G36" s="28">
        <v>0</v>
      </c>
      <c r="H36" s="28"/>
      <c r="I36" s="28">
        <v>0</v>
      </c>
      <c r="J36" s="28">
        <f t="shared" si="0"/>
        <v>0</v>
      </c>
      <c r="K36" s="28">
        <v>0.6642029851774461</v>
      </c>
      <c r="L36" s="28">
        <v>0.6642029851774461</v>
      </c>
      <c r="M36" s="28"/>
      <c r="N36" s="28">
        <v>0</v>
      </c>
      <c r="O36" s="28">
        <f t="shared" si="1"/>
        <v>0</v>
      </c>
      <c r="P36" s="31"/>
      <c r="Q36" s="2"/>
    </row>
    <row r="37" spans="1:17" ht="25.5">
      <c r="A37" s="6"/>
      <c r="B37" s="19">
        <v>20</v>
      </c>
      <c r="C37" s="20"/>
      <c r="D37" s="21" t="s">
        <v>51</v>
      </c>
      <c r="E37" s="26"/>
      <c r="F37" s="28">
        <v>0</v>
      </c>
      <c r="G37" s="28">
        <v>0</v>
      </c>
      <c r="H37" s="28"/>
      <c r="I37" s="28">
        <v>0</v>
      </c>
      <c r="J37" s="28">
        <f t="shared" si="0"/>
        <v>0</v>
      </c>
      <c r="K37" s="28">
        <v>1.0840741579503317</v>
      </c>
      <c r="L37" s="28">
        <v>1.0840741579503317</v>
      </c>
      <c r="M37" s="28"/>
      <c r="N37" s="28">
        <v>0</v>
      </c>
      <c r="O37" s="28">
        <f t="shared" si="1"/>
        <v>0</v>
      </c>
      <c r="P37" s="31"/>
      <c r="Q37" s="2"/>
    </row>
    <row r="38" spans="1:17" ht="25.5">
      <c r="A38" s="6"/>
      <c r="B38" s="19">
        <v>21</v>
      </c>
      <c r="C38" s="20"/>
      <c r="D38" s="21" t="s">
        <v>52</v>
      </c>
      <c r="E38" s="26"/>
      <c r="F38" s="28">
        <v>0</v>
      </c>
      <c r="G38" s="28">
        <v>0</v>
      </c>
      <c r="H38" s="28"/>
      <c r="I38" s="28">
        <v>0</v>
      </c>
      <c r="J38" s="28">
        <f t="shared" si="0"/>
        <v>0</v>
      </c>
      <c r="K38" s="28">
        <v>1.3247535230728313</v>
      </c>
      <c r="L38" s="28">
        <v>1.3247535230728313</v>
      </c>
      <c r="M38" s="28"/>
      <c r="N38" s="28">
        <v>0</v>
      </c>
      <c r="O38" s="28">
        <f t="shared" si="1"/>
        <v>0</v>
      </c>
      <c r="P38" s="31"/>
      <c r="Q38" s="2"/>
    </row>
    <row r="39" spans="1:17" ht="25.5">
      <c r="A39" s="6"/>
      <c r="B39" s="19">
        <v>22</v>
      </c>
      <c r="C39" s="20"/>
      <c r="D39" s="21" t="s">
        <v>53</v>
      </c>
      <c r="E39" s="26"/>
      <c r="F39" s="28">
        <v>0</v>
      </c>
      <c r="G39" s="28">
        <v>0</v>
      </c>
      <c r="H39" s="28"/>
      <c r="I39" s="28">
        <v>0</v>
      </c>
      <c r="J39" s="28">
        <f t="shared" si="0"/>
        <v>0</v>
      </c>
      <c r="K39" s="28">
        <v>1.5038136146530052</v>
      </c>
      <c r="L39" s="28">
        <v>1.5038136146530052</v>
      </c>
      <c r="M39" s="28"/>
      <c r="N39" s="28">
        <v>0</v>
      </c>
      <c r="O39" s="28">
        <f t="shared" si="1"/>
        <v>0</v>
      </c>
      <c r="P39" s="31"/>
      <c r="Q39" s="2"/>
    </row>
    <row r="40" spans="1:17" ht="25.5">
      <c r="A40" s="6"/>
      <c r="B40" s="19">
        <v>23</v>
      </c>
      <c r="C40" s="20"/>
      <c r="D40" s="21" t="s">
        <v>54</v>
      </c>
      <c r="E40" s="26"/>
      <c r="F40" s="28">
        <v>0</v>
      </c>
      <c r="G40" s="28">
        <v>0</v>
      </c>
      <c r="H40" s="28"/>
      <c r="I40" s="28">
        <v>0</v>
      </c>
      <c r="J40" s="28">
        <f t="shared" si="0"/>
        <v>0</v>
      </c>
      <c r="K40" s="28">
        <v>1.2606995065726065</v>
      </c>
      <c r="L40" s="28">
        <v>1.2606995065726065</v>
      </c>
      <c r="M40" s="28"/>
      <c r="N40" s="28">
        <v>0</v>
      </c>
      <c r="O40" s="28">
        <f t="shared" si="1"/>
        <v>0</v>
      </c>
      <c r="P40" s="31"/>
      <c r="Q40" s="2"/>
    </row>
    <row r="41" spans="1:17" ht="25.5">
      <c r="A41" s="6"/>
      <c r="B41" s="19">
        <v>24</v>
      </c>
      <c r="C41" s="20"/>
      <c r="D41" s="21" t="s">
        <v>55</v>
      </c>
      <c r="E41" s="26"/>
      <c r="F41" s="28">
        <v>502.280368</v>
      </c>
      <c r="G41" s="28">
        <v>27.432091</v>
      </c>
      <c r="H41" s="28"/>
      <c r="I41" s="28">
        <v>0</v>
      </c>
      <c r="J41" s="28">
        <f t="shared" si="0"/>
        <v>474.848277</v>
      </c>
      <c r="K41" s="28">
        <v>2.4748142738723224</v>
      </c>
      <c r="L41" s="28">
        <v>2.4748142738723224</v>
      </c>
      <c r="M41" s="28"/>
      <c r="N41" s="28">
        <v>0</v>
      </c>
      <c r="O41" s="28">
        <f t="shared" si="1"/>
        <v>0</v>
      </c>
      <c r="P41" s="31"/>
      <c r="Q41" s="2"/>
    </row>
    <row r="42" spans="1:17" ht="25.5">
      <c r="A42" s="6"/>
      <c r="B42" s="19">
        <v>25</v>
      </c>
      <c r="C42" s="20"/>
      <c r="D42" s="21" t="s">
        <v>56</v>
      </c>
      <c r="E42" s="26"/>
      <c r="F42" s="28">
        <v>817.766305</v>
      </c>
      <c r="G42" s="28">
        <v>212.58044900000002</v>
      </c>
      <c r="H42" s="28"/>
      <c r="I42" s="28">
        <v>15.222111</v>
      </c>
      <c r="J42" s="28">
        <f t="shared" si="0"/>
        <v>589.9637449999999</v>
      </c>
      <c r="K42" s="28">
        <v>1356.6889493816213</v>
      </c>
      <c r="L42" s="28">
        <v>278.8871112328601</v>
      </c>
      <c r="M42" s="28"/>
      <c r="N42" s="28">
        <v>16.54531747</v>
      </c>
      <c r="O42" s="28">
        <f t="shared" si="1"/>
        <v>1061.2565206787613</v>
      </c>
      <c r="P42" s="31"/>
      <c r="Q42" s="2"/>
    </row>
    <row r="43" spans="1:17" ht="25.5">
      <c r="A43" s="6"/>
      <c r="B43" s="19">
        <v>26</v>
      </c>
      <c r="C43" s="20"/>
      <c r="D43" s="21" t="s">
        <v>57</v>
      </c>
      <c r="E43" s="26"/>
      <c r="F43" s="28">
        <v>1646.760099</v>
      </c>
      <c r="G43" s="28">
        <v>180.08503000000002</v>
      </c>
      <c r="H43" s="28"/>
      <c r="I43" s="28">
        <v>31.253033</v>
      </c>
      <c r="J43" s="28">
        <f t="shared" si="0"/>
        <v>1435.4220360000002</v>
      </c>
      <c r="K43" s="28">
        <v>5742.478136640001</v>
      </c>
      <c r="L43" s="28">
        <v>205.94546835999998</v>
      </c>
      <c r="M43" s="28"/>
      <c r="N43" s="28">
        <v>35.48997465</v>
      </c>
      <c r="O43" s="28">
        <f t="shared" si="1"/>
        <v>5501.042693630002</v>
      </c>
      <c r="P43" s="31"/>
      <c r="Q43" s="2"/>
    </row>
    <row r="44" spans="1:17" ht="25.5">
      <c r="A44" s="6"/>
      <c r="B44" s="19">
        <v>27</v>
      </c>
      <c r="C44" s="20"/>
      <c r="D44" s="21" t="s">
        <v>58</v>
      </c>
      <c r="E44" s="26"/>
      <c r="F44" s="28">
        <v>1885.420562</v>
      </c>
      <c r="G44" s="28">
        <v>81.884082</v>
      </c>
      <c r="H44" s="28"/>
      <c r="I44" s="28">
        <v>7.393554</v>
      </c>
      <c r="J44" s="28">
        <f t="shared" si="0"/>
        <v>1796.142926</v>
      </c>
      <c r="K44" s="28">
        <v>1779.4578264268155</v>
      </c>
      <c r="L44" s="28">
        <v>93.79264695052316</v>
      </c>
      <c r="M44" s="28"/>
      <c r="N44" s="28">
        <v>7.951419930000001</v>
      </c>
      <c r="O44" s="28">
        <f t="shared" si="1"/>
        <v>1677.7137595462923</v>
      </c>
      <c r="P44" s="31"/>
      <c r="Q44" s="2"/>
    </row>
    <row r="45" spans="1:17" ht="25.5">
      <c r="A45" s="6"/>
      <c r="B45" s="19">
        <v>28</v>
      </c>
      <c r="C45" s="20"/>
      <c r="D45" s="21" t="s">
        <v>59</v>
      </c>
      <c r="E45" s="26"/>
      <c r="F45" s="28">
        <v>1692.901231</v>
      </c>
      <c r="G45" s="28">
        <v>316.36965599999996</v>
      </c>
      <c r="H45" s="28"/>
      <c r="I45" s="28">
        <v>16.825313</v>
      </c>
      <c r="J45" s="28">
        <f t="shared" si="0"/>
        <v>1359.706262</v>
      </c>
      <c r="K45" s="28">
        <v>1660.2227090366512</v>
      </c>
      <c r="L45" s="28">
        <v>295.0838528408768</v>
      </c>
      <c r="M45" s="28"/>
      <c r="N45" s="28">
        <v>17.929070359999997</v>
      </c>
      <c r="O45" s="28">
        <f t="shared" si="1"/>
        <v>1347.2097858357745</v>
      </c>
      <c r="P45" s="31"/>
      <c r="Q45" s="2"/>
    </row>
    <row r="46" spans="1:17" ht="25.5">
      <c r="A46" s="6"/>
      <c r="B46" s="19">
        <v>29</v>
      </c>
      <c r="C46" s="20"/>
      <c r="D46" s="21" t="s">
        <v>60</v>
      </c>
      <c r="E46" s="26"/>
      <c r="F46" s="28">
        <v>231.439063</v>
      </c>
      <c r="G46" s="28">
        <v>52.826890000000006</v>
      </c>
      <c r="H46" s="28"/>
      <c r="I46" s="28">
        <v>2.387723</v>
      </c>
      <c r="J46" s="28">
        <f t="shared" si="0"/>
        <v>176.22445</v>
      </c>
      <c r="K46" s="28">
        <v>164.79832352358943</v>
      </c>
      <c r="L46" s="28">
        <v>61.299766708938016</v>
      </c>
      <c r="M46" s="28"/>
      <c r="N46" s="28">
        <v>2.5589266999999998</v>
      </c>
      <c r="O46" s="28">
        <f t="shared" si="1"/>
        <v>100.93963011465141</v>
      </c>
      <c r="P46" s="31"/>
      <c r="Q46" s="2"/>
    </row>
    <row r="47" spans="1:17" ht="25.5">
      <c r="A47" s="6"/>
      <c r="B47" s="19">
        <v>30</v>
      </c>
      <c r="C47" s="20"/>
      <c r="D47" s="21" t="s">
        <v>61</v>
      </c>
      <c r="E47" s="26"/>
      <c r="F47" s="28">
        <v>1098.991689</v>
      </c>
      <c r="G47" s="28">
        <v>134.462019</v>
      </c>
      <c r="H47" s="28"/>
      <c r="I47" s="28">
        <v>12.02299</v>
      </c>
      <c r="J47" s="28">
        <f t="shared" si="0"/>
        <v>952.5066799999998</v>
      </c>
      <c r="K47" s="28">
        <v>545.0398697041416</v>
      </c>
      <c r="L47" s="28">
        <v>164.84131078328932</v>
      </c>
      <c r="M47" s="28"/>
      <c r="N47" s="28">
        <v>12.754275909999999</v>
      </c>
      <c r="O47" s="28">
        <f t="shared" si="1"/>
        <v>367.44428301085225</v>
      </c>
      <c r="P47" s="31"/>
      <c r="Q47" s="2"/>
    </row>
    <row r="48" spans="1:17" ht="40.5">
      <c r="A48" s="6"/>
      <c r="B48" s="19">
        <v>31</v>
      </c>
      <c r="C48" s="20"/>
      <c r="D48" s="32" t="s">
        <v>62</v>
      </c>
      <c r="E48" s="26"/>
      <c r="F48" s="28">
        <v>478.349715</v>
      </c>
      <c r="G48" s="28">
        <v>369.40334800000005</v>
      </c>
      <c r="H48" s="28"/>
      <c r="I48" s="28">
        <v>37.191517</v>
      </c>
      <c r="J48" s="28">
        <f t="shared" si="0"/>
        <v>71.75484999999995</v>
      </c>
      <c r="K48" s="28">
        <v>540</v>
      </c>
      <c r="L48" s="28">
        <v>378.54358811672876</v>
      </c>
      <c r="M48" s="28"/>
      <c r="N48" s="28">
        <v>38.29918447</v>
      </c>
      <c r="O48" s="28">
        <f t="shared" si="1"/>
        <v>123.15722741327124</v>
      </c>
      <c r="P48" s="31"/>
      <c r="Q48" s="2"/>
    </row>
    <row r="49" spans="1:17" ht="25.5">
      <c r="A49" s="6"/>
      <c r="B49" s="19">
        <v>32</v>
      </c>
      <c r="C49" s="20"/>
      <c r="D49" s="21" t="s">
        <v>63</v>
      </c>
      <c r="E49" s="26"/>
      <c r="F49" s="28">
        <v>183.307782</v>
      </c>
      <c r="G49" s="28">
        <v>55.663964</v>
      </c>
      <c r="H49" s="28"/>
      <c r="I49" s="28">
        <v>4.776886</v>
      </c>
      <c r="J49" s="28">
        <f t="shared" si="0"/>
        <v>122.866932</v>
      </c>
      <c r="K49" s="28">
        <v>285.3748200972037</v>
      </c>
      <c r="L49" s="28">
        <v>87.8957680203994</v>
      </c>
      <c r="M49" s="28"/>
      <c r="N49" s="28">
        <v>4.78485981</v>
      </c>
      <c r="O49" s="28">
        <f t="shared" si="1"/>
        <v>192.69419226680432</v>
      </c>
      <c r="P49" s="31"/>
      <c r="Q49" s="2"/>
    </row>
    <row r="50" spans="1:17" ht="25.5">
      <c r="A50" s="6"/>
      <c r="B50" s="19">
        <v>33</v>
      </c>
      <c r="C50" s="20"/>
      <c r="D50" s="21" t="s">
        <v>64</v>
      </c>
      <c r="E50" s="26"/>
      <c r="F50" s="28">
        <v>206.522771</v>
      </c>
      <c r="G50" s="28">
        <v>103.602131</v>
      </c>
      <c r="H50" s="28"/>
      <c r="I50" s="28">
        <v>6.174164</v>
      </c>
      <c r="J50" s="28">
        <f t="shared" si="0"/>
        <v>96.746476</v>
      </c>
      <c r="K50" s="28">
        <v>393.81437622331254</v>
      </c>
      <c r="L50" s="28">
        <v>120.4214939046364</v>
      </c>
      <c r="M50" s="28"/>
      <c r="N50" s="28">
        <v>6.739362140000001</v>
      </c>
      <c r="O50" s="28">
        <f t="shared" si="1"/>
        <v>266.6535201786761</v>
      </c>
      <c r="P50" s="31"/>
      <c r="Q50" s="2"/>
    </row>
    <row r="51" spans="1:17" ht="25.5">
      <c r="A51" s="6"/>
      <c r="B51" s="19">
        <v>34</v>
      </c>
      <c r="C51" s="20"/>
      <c r="D51" s="21" t="s">
        <v>65</v>
      </c>
      <c r="E51" s="26"/>
      <c r="F51" s="28">
        <v>200.321316</v>
      </c>
      <c r="G51" s="28">
        <v>28.253332999999998</v>
      </c>
      <c r="H51" s="28"/>
      <c r="I51" s="28">
        <v>1.230895</v>
      </c>
      <c r="J51" s="28">
        <f t="shared" si="0"/>
        <v>170.837088</v>
      </c>
      <c r="K51" s="28">
        <v>115.83470940320798</v>
      </c>
      <c r="L51" s="28">
        <v>37.11129404262783</v>
      </c>
      <c r="M51" s="28"/>
      <c r="N51" s="28">
        <v>1.30341963</v>
      </c>
      <c r="O51" s="28">
        <f t="shared" si="1"/>
        <v>77.41999573058015</v>
      </c>
      <c r="P51" s="31"/>
      <c r="Q51" s="2"/>
    </row>
    <row r="52" spans="1:17" ht="25.5">
      <c r="A52" s="6"/>
      <c r="B52" s="19">
        <v>35</v>
      </c>
      <c r="C52" s="20"/>
      <c r="D52" s="21" t="s">
        <v>66</v>
      </c>
      <c r="E52" s="26"/>
      <c r="F52" s="28">
        <v>0</v>
      </c>
      <c r="G52" s="28">
        <v>0</v>
      </c>
      <c r="H52" s="28"/>
      <c r="I52" s="28">
        <v>0</v>
      </c>
      <c r="J52" s="28">
        <f t="shared" si="0"/>
        <v>0</v>
      </c>
      <c r="K52" s="28">
        <v>0.7743257131015813</v>
      </c>
      <c r="L52" s="28">
        <v>0.7743257131015813</v>
      </c>
      <c r="M52" s="28"/>
      <c r="N52" s="28">
        <v>0</v>
      </c>
      <c r="O52" s="28">
        <f t="shared" si="1"/>
        <v>0</v>
      </c>
      <c r="P52" s="31"/>
      <c r="Q52" s="2"/>
    </row>
    <row r="53" spans="1:17" ht="25.5">
      <c r="A53" s="6"/>
      <c r="B53" s="19">
        <v>36</v>
      </c>
      <c r="C53" s="20"/>
      <c r="D53" s="21" t="s">
        <v>67</v>
      </c>
      <c r="E53" s="26"/>
      <c r="F53" s="28">
        <v>32.961704</v>
      </c>
      <c r="G53" s="28">
        <v>15.044686</v>
      </c>
      <c r="H53" s="28"/>
      <c r="I53" s="28">
        <v>0.648955</v>
      </c>
      <c r="J53" s="28">
        <f t="shared" si="0"/>
        <v>17.268062999999998</v>
      </c>
      <c r="K53" s="28">
        <v>57.416146209740646</v>
      </c>
      <c r="L53" s="28">
        <v>18.29359247072877</v>
      </c>
      <c r="M53" s="28"/>
      <c r="N53" s="28">
        <v>0.71347891</v>
      </c>
      <c r="O53" s="28">
        <f t="shared" si="1"/>
        <v>38.40907482901188</v>
      </c>
      <c r="P53" s="31"/>
      <c r="Q53" s="2"/>
    </row>
    <row r="54" spans="1:17" ht="25.5">
      <c r="A54" s="6"/>
      <c r="B54" s="19"/>
      <c r="C54" s="20"/>
      <c r="D54" s="21"/>
      <c r="E54" s="26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31"/>
      <c r="Q54" s="2"/>
    </row>
    <row r="55" spans="1:17" ht="25.5">
      <c r="A55" s="6"/>
      <c r="B55" s="19"/>
      <c r="C55" s="20"/>
      <c r="D55" s="21"/>
      <c r="E55" s="26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31"/>
      <c r="Q55" s="2"/>
    </row>
    <row r="56" spans="1:17" ht="25.5">
      <c r="A56" s="6"/>
      <c r="B56" s="19">
        <v>37</v>
      </c>
      <c r="C56" s="20"/>
      <c r="D56" s="21" t="s">
        <v>68</v>
      </c>
      <c r="E56" s="26"/>
      <c r="F56" s="28">
        <v>596.394792</v>
      </c>
      <c r="G56" s="28">
        <v>246.59106000000003</v>
      </c>
      <c r="H56" s="28"/>
      <c r="I56" s="28">
        <v>17.847026</v>
      </c>
      <c r="J56" s="28">
        <f t="shared" si="0"/>
        <v>331.95670600000005</v>
      </c>
      <c r="K56" s="28">
        <v>1196.2725005521443</v>
      </c>
      <c r="L56" s="28">
        <v>374.1015081132976</v>
      </c>
      <c r="M56" s="28"/>
      <c r="N56" s="28">
        <v>17.941086030000005</v>
      </c>
      <c r="O56" s="28">
        <f t="shared" si="1"/>
        <v>804.2299064088468</v>
      </c>
      <c r="P56" s="31"/>
      <c r="Q56" s="2"/>
    </row>
    <row r="57" spans="1:17" ht="25.5">
      <c r="A57" s="6"/>
      <c r="B57" s="19">
        <v>38</v>
      </c>
      <c r="C57" s="20"/>
      <c r="D57" s="21" t="s">
        <v>69</v>
      </c>
      <c r="E57" s="26"/>
      <c r="F57" s="28">
        <v>1436.332547</v>
      </c>
      <c r="G57" s="28">
        <v>684.7554269999999</v>
      </c>
      <c r="H57" s="28"/>
      <c r="I57" s="28">
        <v>30.74494</v>
      </c>
      <c r="J57" s="28">
        <f t="shared" si="0"/>
        <v>720.83218</v>
      </c>
      <c r="K57" s="28">
        <v>5389.949836849999</v>
      </c>
      <c r="L57" s="28">
        <v>1692.313330617213</v>
      </c>
      <c r="M57" s="28"/>
      <c r="N57" s="28">
        <v>17.87616191</v>
      </c>
      <c r="O57" s="28">
        <f t="shared" si="1"/>
        <v>3679.760344322786</v>
      </c>
      <c r="P57" s="31"/>
      <c r="Q57" s="2"/>
    </row>
    <row r="58" spans="1:17" ht="25.5">
      <c r="A58" s="6"/>
      <c r="B58" s="19">
        <v>39</v>
      </c>
      <c r="C58" s="20"/>
      <c r="D58" s="26" t="s">
        <v>70</v>
      </c>
      <c r="E58" s="26"/>
      <c r="F58" s="28">
        <v>192.344993</v>
      </c>
      <c r="G58" s="28">
        <v>89.843716</v>
      </c>
      <c r="H58" s="28"/>
      <c r="I58" s="28">
        <v>8.801458</v>
      </c>
      <c r="J58" s="28">
        <f t="shared" si="0"/>
        <v>93.69981899999999</v>
      </c>
      <c r="K58" s="28">
        <v>339.3785125381626</v>
      </c>
      <c r="L58" s="28">
        <v>101.04876328746155</v>
      </c>
      <c r="M58" s="28"/>
      <c r="N58" s="28">
        <v>9.431395420000001</v>
      </c>
      <c r="O58" s="28">
        <f t="shared" si="1"/>
        <v>228.89835383070107</v>
      </c>
      <c r="P58" s="31"/>
      <c r="Q58" s="2"/>
    </row>
    <row r="59" spans="1:17" ht="25.5">
      <c r="A59" s="6"/>
      <c r="B59" s="19">
        <v>40</v>
      </c>
      <c r="C59" s="20"/>
      <c r="D59" s="21" t="s">
        <v>71</v>
      </c>
      <c r="E59" s="26"/>
      <c r="F59" s="28">
        <v>55.565351</v>
      </c>
      <c r="G59" s="28">
        <v>23.97067</v>
      </c>
      <c r="H59" s="28"/>
      <c r="I59" s="28">
        <v>3.86546</v>
      </c>
      <c r="J59" s="28">
        <f t="shared" si="0"/>
        <v>27.729221000000003</v>
      </c>
      <c r="K59" s="28">
        <v>92.04679025143558</v>
      </c>
      <c r="L59" s="28">
        <v>26.68490208196157</v>
      </c>
      <c r="M59" s="28"/>
      <c r="N59" s="28">
        <v>3.74251459</v>
      </c>
      <c r="O59" s="28">
        <f t="shared" si="1"/>
        <v>61.619373579474015</v>
      </c>
      <c r="P59" s="31"/>
      <c r="Q59" s="2"/>
    </row>
    <row r="60" spans="1:17" ht="23.25">
      <c r="A60" s="1" t="s">
        <v>0</v>
      </c>
      <c r="B60" s="19">
        <v>41</v>
      </c>
      <c r="C60" s="20"/>
      <c r="D60" s="21" t="s">
        <v>72</v>
      </c>
      <c r="E60" s="26"/>
      <c r="F60" s="28">
        <v>641.176661</v>
      </c>
      <c r="G60" s="28">
        <v>326.606701</v>
      </c>
      <c r="H60" s="28"/>
      <c r="I60" s="28">
        <v>30.310131</v>
      </c>
      <c r="J60" s="28">
        <f t="shared" si="0"/>
        <v>284.25982899999997</v>
      </c>
      <c r="K60" s="28">
        <v>1100.765895943456</v>
      </c>
      <c r="L60" s="28">
        <v>324.66411758460026</v>
      </c>
      <c r="M60" s="28"/>
      <c r="N60" s="28">
        <v>32.82876309</v>
      </c>
      <c r="O60" s="28">
        <f t="shared" si="1"/>
        <v>743.2730152688556</v>
      </c>
      <c r="P60" s="31"/>
      <c r="Q60" s="2"/>
    </row>
    <row r="61" spans="2:17" ht="23.25">
      <c r="B61" s="19">
        <v>42</v>
      </c>
      <c r="C61" s="20"/>
      <c r="D61" s="21" t="s">
        <v>205</v>
      </c>
      <c r="E61" s="26"/>
      <c r="F61" s="28">
        <v>1314.197237</v>
      </c>
      <c r="G61" s="28">
        <v>153.488627</v>
      </c>
      <c r="H61" s="28"/>
      <c r="I61" s="28">
        <v>37.185588</v>
      </c>
      <c r="J61" s="28">
        <f t="shared" si="0"/>
        <v>1123.523022</v>
      </c>
      <c r="K61" s="28">
        <v>1142.731278242413</v>
      </c>
      <c r="L61" s="28">
        <v>147.87929768004872</v>
      </c>
      <c r="M61" s="28"/>
      <c r="N61" s="28">
        <v>32.93740273</v>
      </c>
      <c r="O61" s="28">
        <f t="shared" si="1"/>
        <v>961.9145778323643</v>
      </c>
      <c r="P61" s="31"/>
      <c r="Q61" s="3" t="s">
        <v>0</v>
      </c>
    </row>
    <row r="62" spans="2:16" ht="23.25">
      <c r="B62" s="19">
        <v>43</v>
      </c>
      <c r="C62" s="20"/>
      <c r="D62" s="21" t="s">
        <v>206</v>
      </c>
      <c r="E62" s="26"/>
      <c r="F62" s="28">
        <v>947.802018</v>
      </c>
      <c r="G62" s="28">
        <v>68.019904</v>
      </c>
      <c r="H62" s="28"/>
      <c r="I62" s="28">
        <v>7.342851</v>
      </c>
      <c r="J62" s="28">
        <f t="shared" si="0"/>
        <v>872.439263</v>
      </c>
      <c r="K62" s="28">
        <v>826.1398001789744</v>
      </c>
      <c r="L62" s="28">
        <v>71.8543676529676</v>
      </c>
      <c r="M62" s="28"/>
      <c r="N62" s="28">
        <v>7.34801715</v>
      </c>
      <c r="O62" s="28">
        <f t="shared" si="1"/>
        <v>746.9374153760068</v>
      </c>
      <c r="P62" s="31"/>
    </row>
    <row r="63" spans="2:16" ht="23.25">
      <c r="B63" s="19">
        <v>44</v>
      </c>
      <c r="C63" s="20"/>
      <c r="D63" s="21" t="s">
        <v>73</v>
      </c>
      <c r="E63" s="26"/>
      <c r="F63" s="28">
        <v>65.493541</v>
      </c>
      <c r="G63" s="28">
        <v>31.526569000000002</v>
      </c>
      <c r="H63" s="28"/>
      <c r="I63" s="28">
        <v>1.57391</v>
      </c>
      <c r="J63" s="28">
        <f t="shared" si="0"/>
        <v>32.39306199999999</v>
      </c>
      <c r="K63" s="28">
        <v>117.68978157400477</v>
      </c>
      <c r="L63" s="28">
        <v>36.69176604899962</v>
      </c>
      <c r="M63" s="28"/>
      <c r="N63" s="28">
        <v>1.7566088399999997</v>
      </c>
      <c r="O63" s="28">
        <f t="shared" si="1"/>
        <v>79.24140668500515</v>
      </c>
      <c r="P63" s="31"/>
    </row>
    <row r="64" spans="2:16" ht="23.25">
      <c r="B64" s="19">
        <v>45</v>
      </c>
      <c r="C64" s="20"/>
      <c r="D64" s="21" t="s">
        <v>74</v>
      </c>
      <c r="E64" s="26"/>
      <c r="F64" s="28">
        <v>184.651819</v>
      </c>
      <c r="G64" s="28">
        <v>86.09224</v>
      </c>
      <c r="H64" s="28"/>
      <c r="I64" s="28">
        <v>9.59114</v>
      </c>
      <c r="J64" s="28">
        <f t="shared" si="0"/>
        <v>88.96843899999999</v>
      </c>
      <c r="K64" s="28">
        <v>312.4021807801404</v>
      </c>
      <c r="L64" s="28">
        <v>93.35659987968276</v>
      </c>
      <c r="M64" s="28"/>
      <c r="N64" s="28">
        <v>9.204388030000002</v>
      </c>
      <c r="O64" s="28">
        <f t="shared" si="1"/>
        <v>209.84119287045763</v>
      </c>
      <c r="P64" s="31"/>
    </row>
    <row r="65" spans="2:16" ht="23.25">
      <c r="B65" s="19">
        <v>46</v>
      </c>
      <c r="C65" s="20"/>
      <c r="D65" s="21" t="s">
        <v>75</v>
      </c>
      <c r="E65" s="26"/>
      <c r="F65" s="28">
        <v>57.513899</v>
      </c>
      <c r="G65" s="28">
        <v>28.642709</v>
      </c>
      <c r="H65" s="28"/>
      <c r="I65" s="28">
        <v>1.573617</v>
      </c>
      <c r="J65" s="28">
        <f t="shared" si="0"/>
        <v>27.297573000000003</v>
      </c>
      <c r="K65" s="28">
        <v>104.94417114308052</v>
      </c>
      <c r="L65" s="28">
        <v>32.341965939259794</v>
      </c>
      <c r="M65" s="28"/>
      <c r="N65" s="28">
        <v>1.73251731</v>
      </c>
      <c r="O65" s="28">
        <f t="shared" si="1"/>
        <v>70.86968789382072</v>
      </c>
      <c r="P65" s="31"/>
    </row>
    <row r="66" spans="2:16" ht="23.25">
      <c r="B66" s="19">
        <v>47</v>
      </c>
      <c r="C66" s="20"/>
      <c r="D66" s="21" t="s">
        <v>76</v>
      </c>
      <c r="E66" s="26"/>
      <c r="F66" s="28">
        <v>121.993729</v>
      </c>
      <c r="G66" s="28">
        <v>60.417206</v>
      </c>
      <c r="H66" s="28"/>
      <c r="I66" s="28">
        <v>4.739602</v>
      </c>
      <c r="J66" s="28">
        <f t="shared" si="0"/>
        <v>56.836921000000004</v>
      </c>
      <c r="K66" s="28">
        <v>216.50443994708948</v>
      </c>
      <c r="L66" s="28">
        <v>65.11580070048524</v>
      </c>
      <c r="M66" s="28"/>
      <c r="N66" s="28">
        <v>5.137767269999999</v>
      </c>
      <c r="O66" s="28">
        <f t="shared" si="1"/>
        <v>146.25087197660423</v>
      </c>
      <c r="P66" s="31"/>
    </row>
    <row r="67" spans="2:16" ht="23.25">
      <c r="B67" s="19">
        <v>48</v>
      </c>
      <c r="C67" s="20"/>
      <c r="D67" s="21" t="s">
        <v>77</v>
      </c>
      <c r="E67" s="26"/>
      <c r="F67" s="28">
        <v>593.910311</v>
      </c>
      <c r="G67" s="28">
        <v>116.855651</v>
      </c>
      <c r="H67" s="28"/>
      <c r="I67" s="28">
        <v>13.89569</v>
      </c>
      <c r="J67" s="28">
        <f t="shared" si="0"/>
        <v>463.15897</v>
      </c>
      <c r="K67" s="28">
        <v>543.0781153221201</v>
      </c>
      <c r="L67" s="28">
        <v>424.8221442437</v>
      </c>
      <c r="M67" s="28"/>
      <c r="N67" s="28">
        <v>14.98238102</v>
      </c>
      <c r="O67" s="28">
        <f t="shared" si="1"/>
        <v>103.27359005842008</v>
      </c>
      <c r="P67" s="31"/>
    </row>
    <row r="68" spans="2:16" ht="23.25">
      <c r="B68" s="19">
        <v>49</v>
      </c>
      <c r="C68" s="20"/>
      <c r="D68" s="21" t="s">
        <v>207</v>
      </c>
      <c r="E68" s="26"/>
      <c r="F68" s="28">
        <v>344.026214</v>
      </c>
      <c r="G68" s="28">
        <v>175.458375</v>
      </c>
      <c r="H68" s="28"/>
      <c r="I68" s="28">
        <v>24.974827</v>
      </c>
      <c r="J68" s="28">
        <f t="shared" si="0"/>
        <v>143.593012</v>
      </c>
      <c r="K68" s="28">
        <v>585.6539138815498</v>
      </c>
      <c r="L68" s="28">
        <v>169.5776704837118</v>
      </c>
      <c r="M68" s="28"/>
      <c r="N68" s="28">
        <v>21.76857369</v>
      </c>
      <c r="O68" s="28">
        <f t="shared" si="1"/>
        <v>394.307669707838</v>
      </c>
      <c r="P68" s="31"/>
    </row>
    <row r="69" spans="2:16" ht="23.25">
      <c r="B69" s="19">
        <v>50</v>
      </c>
      <c r="C69" s="20"/>
      <c r="D69" s="21" t="s">
        <v>78</v>
      </c>
      <c r="E69" s="26"/>
      <c r="F69" s="28">
        <v>493.908655</v>
      </c>
      <c r="G69" s="28">
        <v>213.52619299999998</v>
      </c>
      <c r="H69" s="28"/>
      <c r="I69" s="28">
        <v>47.175826</v>
      </c>
      <c r="J69" s="28">
        <f t="shared" si="0"/>
        <v>233.20663600000003</v>
      </c>
      <c r="K69" s="28">
        <v>489.74969296426394</v>
      </c>
      <c r="L69" s="28">
        <v>217.27520174449222</v>
      </c>
      <c r="M69" s="28"/>
      <c r="N69" s="28">
        <v>44.04005491</v>
      </c>
      <c r="O69" s="28">
        <f t="shared" si="1"/>
        <v>228.4344363097717</v>
      </c>
      <c r="P69" s="31"/>
    </row>
    <row r="70" spans="2:16" ht="23.25">
      <c r="B70" s="19">
        <v>51</v>
      </c>
      <c r="C70" s="20"/>
      <c r="D70" s="21" t="s">
        <v>79</v>
      </c>
      <c r="E70" s="26"/>
      <c r="F70" s="28">
        <v>79.254714</v>
      </c>
      <c r="G70" s="28">
        <v>38.455718</v>
      </c>
      <c r="H70" s="28"/>
      <c r="I70" s="28">
        <v>7.436839</v>
      </c>
      <c r="J70" s="28">
        <f t="shared" si="0"/>
        <v>33.36215700000001</v>
      </c>
      <c r="K70" s="28">
        <v>137.84672397744615</v>
      </c>
      <c r="L70" s="28">
        <v>37.832556743147464</v>
      </c>
      <c r="M70" s="28"/>
      <c r="N70" s="28">
        <v>6.88550793</v>
      </c>
      <c r="O70" s="28">
        <f t="shared" si="1"/>
        <v>93.12865930429868</v>
      </c>
      <c r="P70" s="31"/>
    </row>
    <row r="71" spans="2:16" ht="23.25">
      <c r="B71" s="19">
        <v>52</v>
      </c>
      <c r="C71" s="20"/>
      <c r="D71" s="21" t="s">
        <v>80</v>
      </c>
      <c r="E71" s="26"/>
      <c r="F71" s="28">
        <v>83.066957</v>
      </c>
      <c r="G71" s="28">
        <v>37.156247</v>
      </c>
      <c r="H71" s="28"/>
      <c r="I71" s="28">
        <v>7.987328</v>
      </c>
      <c r="J71" s="28">
        <f t="shared" si="0"/>
        <v>37.923382000000004</v>
      </c>
      <c r="K71" s="28">
        <v>140.9108622954999</v>
      </c>
      <c r="L71" s="28">
        <v>38.107786090246876</v>
      </c>
      <c r="M71" s="28"/>
      <c r="N71" s="28">
        <v>7.689981219999999</v>
      </c>
      <c r="O71" s="28">
        <f t="shared" si="1"/>
        <v>95.11309498525303</v>
      </c>
      <c r="P71" s="31"/>
    </row>
    <row r="72" spans="2:16" ht="23.25">
      <c r="B72" s="19">
        <v>53</v>
      </c>
      <c r="C72" s="20"/>
      <c r="D72" s="21" t="s">
        <v>81</v>
      </c>
      <c r="E72" s="26"/>
      <c r="F72" s="28">
        <v>44.29565</v>
      </c>
      <c r="G72" s="28">
        <v>21.075573000000002</v>
      </c>
      <c r="H72" s="28"/>
      <c r="I72" s="28">
        <v>3.730772</v>
      </c>
      <c r="J72" s="28">
        <f t="shared" si="0"/>
        <v>19.489305</v>
      </c>
      <c r="K72" s="28">
        <v>80.99572933276077</v>
      </c>
      <c r="L72" s="28">
        <v>22.22709591223937</v>
      </c>
      <c r="M72" s="28"/>
      <c r="N72" s="28">
        <v>3.86880237</v>
      </c>
      <c r="O72" s="28">
        <f t="shared" si="1"/>
        <v>54.899831050521406</v>
      </c>
      <c r="P72" s="31"/>
    </row>
    <row r="73" spans="2:16" ht="23.25">
      <c r="B73" s="19">
        <v>54</v>
      </c>
      <c r="C73" s="20"/>
      <c r="D73" s="21" t="s">
        <v>82</v>
      </c>
      <c r="E73" s="26"/>
      <c r="F73" s="28">
        <v>71.763938</v>
      </c>
      <c r="G73" s="28">
        <v>35.036277</v>
      </c>
      <c r="H73" s="28"/>
      <c r="I73" s="28">
        <v>6.389591</v>
      </c>
      <c r="J73" s="28">
        <f t="shared" si="0"/>
        <v>30.33807</v>
      </c>
      <c r="K73" s="28">
        <v>119.97277100147888</v>
      </c>
      <c r="L73" s="28">
        <v>33.25417024717002</v>
      </c>
      <c r="M73" s="28"/>
      <c r="N73" s="28">
        <v>5.70093498</v>
      </c>
      <c r="O73" s="28">
        <f t="shared" si="1"/>
        <v>81.01766577430885</v>
      </c>
      <c r="P73" s="31"/>
    </row>
    <row r="74" spans="2:16" ht="40.5">
      <c r="B74" s="19">
        <v>55</v>
      </c>
      <c r="C74" s="20"/>
      <c r="D74" s="32" t="s">
        <v>224</v>
      </c>
      <c r="E74" s="26"/>
      <c r="F74" s="28">
        <v>349.142382</v>
      </c>
      <c r="G74" s="28">
        <v>28.860978</v>
      </c>
      <c r="H74" s="28"/>
      <c r="I74" s="28">
        <v>2.876955</v>
      </c>
      <c r="J74" s="28">
        <f t="shared" si="0"/>
        <v>317.404449</v>
      </c>
      <c r="K74" s="28">
        <v>18.25213763093634</v>
      </c>
      <c r="L74" s="28">
        <v>32.059129998996006</v>
      </c>
      <c r="M74" s="28"/>
      <c r="N74" s="28">
        <v>3.04745253</v>
      </c>
      <c r="O74" s="28">
        <f t="shared" si="1"/>
        <v>-16.85444489805967</v>
      </c>
      <c r="P74" s="31"/>
    </row>
    <row r="75" spans="2:16" ht="40.5">
      <c r="B75" s="19">
        <v>57</v>
      </c>
      <c r="C75" s="20"/>
      <c r="D75" s="32" t="s">
        <v>208</v>
      </c>
      <c r="E75" s="26"/>
      <c r="F75" s="28">
        <v>567.021291</v>
      </c>
      <c r="G75" s="28">
        <v>18.020778999999997</v>
      </c>
      <c r="H75" s="28"/>
      <c r="I75" s="28">
        <v>5.20951</v>
      </c>
      <c r="J75" s="28">
        <f t="shared" si="0"/>
        <v>543.791002</v>
      </c>
      <c r="K75" s="28">
        <v>80.43294466805082</v>
      </c>
      <c r="L75" s="28">
        <v>15.18258736898076</v>
      </c>
      <c r="M75" s="28"/>
      <c r="N75" s="28">
        <v>4.28920403</v>
      </c>
      <c r="O75" s="28">
        <f t="shared" si="1"/>
        <v>60.96115326907006</v>
      </c>
      <c r="P75" s="31"/>
    </row>
    <row r="76" spans="2:16" ht="23.25">
      <c r="B76" s="19">
        <v>58</v>
      </c>
      <c r="C76" s="20"/>
      <c r="D76" s="21" t="s">
        <v>83</v>
      </c>
      <c r="E76" s="26"/>
      <c r="F76" s="28">
        <v>253.12111</v>
      </c>
      <c r="G76" s="28">
        <v>123.088898</v>
      </c>
      <c r="H76" s="28"/>
      <c r="I76" s="28">
        <v>9.491466</v>
      </c>
      <c r="J76" s="28">
        <f t="shared" si="0"/>
        <v>120.54074599999998</v>
      </c>
      <c r="K76" s="28">
        <v>420.80853023711063</v>
      </c>
      <c r="L76" s="28">
        <v>128.91398997419188</v>
      </c>
      <c r="M76" s="28"/>
      <c r="N76" s="28">
        <v>10.048374560000001</v>
      </c>
      <c r="O76" s="28">
        <f t="shared" si="1"/>
        <v>281.84616570291877</v>
      </c>
      <c r="P76" s="31"/>
    </row>
    <row r="77" spans="2:16" ht="40.5">
      <c r="B77" s="19">
        <v>59</v>
      </c>
      <c r="C77" s="20"/>
      <c r="D77" s="32" t="s">
        <v>190</v>
      </c>
      <c r="E77" s="26"/>
      <c r="F77" s="28">
        <v>91.429557</v>
      </c>
      <c r="G77" s="28">
        <v>43.939373999999994</v>
      </c>
      <c r="H77" s="28"/>
      <c r="I77" s="28">
        <v>9.798027</v>
      </c>
      <c r="J77" s="28">
        <f t="shared" si="0"/>
        <v>37.69215600000001</v>
      </c>
      <c r="K77" s="28">
        <v>156.48930787234366</v>
      </c>
      <c r="L77" s="28">
        <v>42.224220056685326</v>
      </c>
      <c r="M77" s="28"/>
      <c r="N77" s="28">
        <v>8.719885950000002</v>
      </c>
      <c r="O77" s="28">
        <f t="shared" si="1"/>
        <v>105.54520186565833</v>
      </c>
      <c r="P77" s="31"/>
    </row>
    <row r="78" spans="2:16" ht="40.5">
      <c r="B78" s="19">
        <v>60</v>
      </c>
      <c r="C78" s="20"/>
      <c r="D78" s="32" t="s">
        <v>226</v>
      </c>
      <c r="E78" s="26"/>
      <c r="F78" s="28">
        <v>610.276842</v>
      </c>
      <c r="G78" s="28">
        <v>374.965072</v>
      </c>
      <c r="H78" s="28"/>
      <c r="I78" s="28">
        <v>25.752712</v>
      </c>
      <c r="J78" s="28">
        <f t="shared" si="0"/>
        <v>209.55905799999996</v>
      </c>
      <c r="K78" s="28">
        <v>278.70639562632095</v>
      </c>
      <c r="L78" s="28">
        <v>318.55682385591166</v>
      </c>
      <c r="M78" s="28"/>
      <c r="N78" s="28">
        <v>23.213247770000002</v>
      </c>
      <c r="O78" s="28">
        <f t="shared" si="1"/>
        <v>-63.06367599959071</v>
      </c>
      <c r="P78" s="31"/>
    </row>
    <row r="79" spans="2:16" ht="23.25">
      <c r="B79" s="19">
        <v>61</v>
      </c>
      <c r="C79" s="20"/>
      <c r="D79" s="21" t="s">
        <v>84</v>
      </c>
      <c r="E79" s="26"/>
      <c r="F79" s="28">
        <v>1799.661796</v>
      </c>
      <c r="G79" s="28">
        <v>490.74082699999997</v>
      </c>
      <c r="H79" s="28"/>
      <c r="I79" s="28">
        <v>15.954721</v>
      </c>
      <c r="J79" s="28">
        <f t="shared" si="0"/>
        <v>1292.9662480000002</v>
      </c>
      <c r="K79" s="28">
        <v>3187.68259831</v>
      </c>
      <c r="L79" s="28">
        <v>688.93161116</v>
      </c>
      <c r="M79" s="28"/>
      <c r="N79" s="28">
        <v>13.52866862</v>
      </c>
      <c r="O79" s="28">
        <f t="shared" si="1"/>
        <v>2485.2223185299995</v>
      </c>
      <c r="P79" s="31"/>
    </row>
    <row r="80" spans="2:16" ht="23.25">
      <c r="B80" s="19">
        <v>62</v>
      </c>
      <c r="C80" s="20"/>
      <c r="D80" s="21" t="s">
        <v>85</v>
      </c>
      <c r="E80" s="26"/>
      <c r="F80" s="28">
        <v>5113.5324</v>
      </c>
      <c r="G80" s="28">
        <v>3481.5801969999998</v>
      </c>
      <c r="H80" s="28"/>
      <c r="I80" s="28">
        <v>658.054202</v>
      </c>
      <c r="J80" s="28">
        <f t="shared" si="0"/>
        <v>973.8980010000002</v>
      </c>
      <c r="K80" s="28">
        <v>8167.435382679141</v>
      </c>
      <c r="L80" s="28">
        <v>1067.5139733959893</v>
      </c>
      <c r="M80" s="28"/>
      <c r="N80" s="28">
        <v>338.05910928000003</v>
      </c>
      <c r="O80" s="28">
        <f t="shared" si="1"/>
        <v>6761.862300003151</v>
      </c>
      <c r="P80" s="31"/>
    </row>
    <row r="81" spans="2:16" ht="23.25">
      <c r="B81" s="19">
        <v>63</v>
      </c>
      <c r="C81" s="20"/>
      <c r="D81" s="21" t="s">
        <v>86</v>
      </c>
      <c r="E81" s="26"/>
      <c r="F81" s="28">
        <v>2157.170877</v>
      </c>
      <c r="G81" s="28">
        <v>393.931692</v>
      </c>
      <c r="H81" s="28"/>
      <c r="I81" s="28">
        <v>260.000776</v>
      </c>
      <c r="J81" s="28">
        <f t="shared" si="0"/>
        <v>1503.238409</v>
      </c>
      <c r="K81" s="28">
        <v>756.0672227351868</v>
      </c>
      <c r="L81" s="28">
        <v>400.23053369999997</v>
      </c>
      <c r="M81" s="28"/>
      <c r="N81" s="28">
        <v>307.2041916</v>
      </c>
      <c r="O81" s="28">
        <f t="shared" si="1"/>
        <v>48.63249743518679</v>
      </c>
      <c r="P81" s="31"/>
    </row>
    <row r="82" spans="2:16" ht="23.25">
      <c r="B82" s="19">
        <v>64</v>
      </c>
      <c r="C82" s="20"/>
      <c r="D82" s="21" t="s">
        <v>87</v>
      </c>
      <c r="E82" s="26"/>
      <c r="F82" s="28">
        <v>18.000685</v>
      </c>
      <c r="G82" s="28">
        <v>9.395818</v>
      </c>
      <c r="H82" s="28"/>
      <c r="I82" s="28">
        <v>1.491072</v>
      </c>
      <c r="J82" s="28">
        <f t="shared" si="0"/>
        <v>7.1137950000000005</v>
      </c>
      <c r="K82" s="28">
        <v>30.850218861580387</v>
      </c>
      <c r="L82" s="28">
        <v>8.77593111677911</v>
      </c>
      <c r="M82" s="28"/>
      <c r="N82" s="28">
        <v>1.2751762699999998</v>
      </c>
      <c r="O82" s="28">
        <f t="shared" si="1"/>
        <v>20.799111474801276</v>
      </c>
      <c r="P82" s="31"/>
    </row>
    <row r="83" spans="2:16" ht="23.25">
      <c r="B83" s="19">
        <v>65</v>
      </c>
      <c r="C83" s="20"/>
      <c r="D83" s="21" t="s">
        <v>209</v>
      </c>
      <c r="E83" s="26"/>
      <c r="F83" s="28">
        <v>148.880236</v>
      </c>
      <c r="G83" s="28">
        <v>94.636266</v>
      </c>
      <c r="H83" s="28"/>
      <c r="I83" s="28">
        <v>17.778657</v>
      </c>
      <c r="J83" s="28">
        <f t="shared" si="0"/>
        <v>36.465312999999995</v>
      </c>
      <c r="K83" s="28">
        <v>159.94313770481313</v>
      </c>
      <c r="L83" s="28">
        <v>90.49476195316446</v>
      </c>
      <c r="M83" s="28"/>
      <c r="N83" s="28">
        <v>15.83728593</v>
      </c>
      <c r="O83" s="28">
        <f t="shared" si="1"/>
        <v>53.61108982164867</v>
      </c>
      <c r="P83" s="31"/>
    </row>
    <row r="84" spans="2:16" ht="23.25">
      <c r="B84" s="19">
        <v>66</v>
      </c>
      <c r="C84" s="20"/>
      <c r="D84" s="21" t="s">
        <v>238</v>
      </c>
      <c r="E84" s="26"/>
      <c r="F84" s="28">
        <v>1414.495218</v>
      </c>
      <c r="G84" s="28">
        <v>108.38534899999999</v>
      </c>
      <c r="H84" s="28"/>
      <c r="I84" s="28">
        <v>28.966887</v>
      </c>
      <c r="J84" s="28">
        <f t="shared" si="0"/>
        <v>1277.142982</v>
      </c>
      <c r="K84" s="28">
        <v>1081.654705159013</v>
      </c>
      <c r="L84" s="28">
        <v>109.47076948899493</v>
      </c>
      <c r="M84" s="28"/>
      <c r="N84" s="28">
        <v>26.502299139999998</v>
      </c>
      <c r="O84" s="28">
        <f t="shared" si="1"/>
        <v>945.6816365300181</v>
      </c>
      <c r="P84" s="31"/>
    </row>
    <row r="85" spans="2:16" ht="23.25">
      <c r="B85" s="19">
        <v>67</v>
      </c>
      <c r="C85" s="20"/>
      <c r="D85" s="21" t="s">
        <v>88</v>
      </c>
      <c r="E85" s="26"/>
      <c r="F85" s="28">
        <v>653.262261</v>
      </c>
      <c r="G85" s="28">
        <v>26.392968000000003</v>
      </c>
      <c r="H85" s="28"/>
      <c r="I85" s="28">
        <v>6.528708</v>
      </c>
      <c r="J85" s="28">
        <f t="shared" si="0"/>
        <v>620.3405849999999</v>
      </c>
      <c r="K85" s="28">
        <v>316.892772353056</v>
      </c>
      <c r="L85" s="28">
        <v>25.52001368727207</v>
      </c>
      <c r="M85" s="28"/>
      <c r="N85" s="28">
        <v>6.10260192</v>
      </c>
      <c r="O85" s="28">
        <f t="shared" si="1"/>
        <v>285.27015674578394</v>
      </c>
      <c r="P85" s="31"/>
    </row>
    <row r="86" spans="2:16" ht="23.25">
      <c r="B86" s="19">
        <v>68</v>
      </c>
      <c r="C86" s="20"/>
      <c r="D86" s="21" t="s">
        <v>89</v>
      </c>
      <c r="E86" s="26"/>
      <c r="F86" s="28">
        <v>307.234247</v>
      </c>
      <c r="G86" s="28">
        <v>108.15705</v>
      </c>
      <c r="H86" s="28"/>
      <c r="I86" s="28">
        <v>63.849237</v>
      </c>
      <c r="J86" s="28">
        <f aca="true" t="shared" si="2" ref="J86:J153">F86-G86-H86-I86</f>
        <v>135.22796</v>
      </c>
      <c r="K86" s="28">
        <v>1006.1028857008581</v>
      </c>
      <c r="L86" s="28">
        <v>112.21461619705273</v>
      </c>
      <c r="M86" s="28"/>
      <c r="N86" s="28">
        <v>53.43762539</v>
      </c>
      <c r="O86" s="28">
        <f aca="true" t="shared" si="3" ref="O86:O153">K86-L86-M86-N86</f>
        <v>840.4506441138054</v>
      </c>
      <c r="P86" s="31"/>
    </row>
    <row r="87" spans="2:16" ht="23.25">
      <c r="B87" s="19">
        <v>69</v>
      </c>
      <c r="C87" s="20"/>
      <c r="D87" s="21" t="s">
        <v>90</v>
      </c>
      <c r="E87" s="26"/>
      <c r="F87" s="28">
        <v>130.271039</v>
      </c>
      <c r="G87" s="28">
        <v>55.603305999999996</v>
      </c>
      <c r="H87" s="28"/>
      <c r="I87" s="28">
        <v>8.938415</v>
      </c>
      <c r="J87" s="28">
        <f t="shared" si="2"/>
        <v>65.72931799999999</v>
      </c>
      <c r="K87" s="28">
        <v>208.42958762376603</v>
      </c>
      <c r="L87" s="28">
        <v>60.8182460203647</v>
      </c>
      <c r="M87" s="28"/>
      <c r="N87" s="28">
        <v>8.326723229999999</v>
      </c>
      <c r="O87" s="28">
        <f t="shared" si="3"/>
        <v>139.28461837340134</v>
      </c>
      <c r="P87" s="31"/>
    </row>
    <row r="88" spans="2:16" ht="23.25">
      <c r="B88" s="19">
        <v>70</v>
      </c>
      <c r="C88" s="20"/>
      <c r="D88" s="21" t="s">
        <v>91</v>
      </c>
      <c r="E88" s="26"/>
      <c r="F88" s="28">
        <v>122.519122</v>
      </c>
      <c r="G88" s="28">
        <v>53.231711</v>
      </c>
      <c r="H88" s="28"/>
      <c r="I88" s="28">
        <v>11.846651</v>
      </c>
      <c r="J88" s="28">
        <f t="shared" si="2"/>
        <v>57.44075999999999</v>
      </c>
      <c r="K88" s="28">
        <v>199.94615751085882</v>
      </c>
      <c r="L88" s="28">
        <v>54.40461052675634</v>
      </c>
      <c r="M88" s="28"/>
      <c r="N88" s="28">
        <v>11.05080443</v>
      </c>
      <c r="O88" s="28">
        <f t="shared" si="3"/>
        <v>134.49074255410247</v>
      </c>
      <c r="P88" s="31"/>
    </row>
    <row r="89" spans="2:16" ht="23.25">
      <c r="B89" s="19">
        <v>71</v>
      </c>
      <c r="C89" s="20"/>
      <c r="D89" s="21" t="s">
        <v>92</v>
      </c>
      <c r="E89" s="26"/>
      <c r="F89" s="28">
        <v>422.597374</v>
      </c>
      <c r="G89" s="28">
        <v>33.042077</v>
      </c>
      <c r="H89" s="28"/>
      <c r="I89" s="28">
        <v>2.672642</v>
      </c>
      <c r="J89" s="28">
        <f t="shared" si="2"/>
        <v>386.882655</v>
      </c>
      <c r="K89" s="28">
        <v>144.60121755</v>
      </c>
      <c r="L89" s="28">
        <v>33.76320748</v>
      </c>
      <c r="M89" s="28"/>
      <c r="N89" s="28">
        <v>2.28032841</v>
      </c>
      <c r="O89" s="28">
        <f t="shared" si="3"/>
        <v>108.55768166</v>
      </c>
      <c r="P89" s="31"/>
    </row>
    <row r="90" spans="2:16" ht="23.25">
      <c r="B90" s="19">
        <v>72</v>
      </c>
      <c r="C90" s="20"/>
      <c r="D90" s="21" t="s">
        <v>93</v>
      </c>
      <c r="E90" s="26"/>
      <c r="F90" s="28">
        <v>284.022063</v>
      </c>
      <c r="G90" s="28">
        <v>38.677367</v>
      </c>
      <c r="H90" s="28"/>
      <c r="I90" s="28">
        <v>6.241496</v>
      </c>
      <c r="J90" s="28">
        <f t="shared" si="2"/>
        <v>239.1032</v>
      </c>
      <c r="K90" s="28">
        <v>729.6111867427819</v>
      </c>
      <c r="L90" s="28">
        <v>33.764398920000005</v>
      </c>
      <c r="M90" s="28"/>
      <c r="N90" s="28">
        <v>5.33131885</v>
      </c>
      <c r="O90" s="28">
        <f t="shared" si="3"/>
        <v>690.515468972782</v>
      </c>
      <c r="P90" s="31"/>
    </row>
    <row r="91" spans="2:16" ht="23.25">
      <c r="B91" s="19">
        <v>73</v>
      </c>
      <c r="C91" s="20"/>
      <c r="D91" s="21" t="s">
        <v>94</v>
      </c>
      <c r="E91" s="26"/>
      <c r="F91" s="28">
        <v>206.632425</v>
      </c>
      <c r="G91" s="28">
        <v>51.657423</v>
      </c>
      <c r="H91" s="28"/>
      <c r="I91" s="28">
        <v>18.620494</v>
      </c>
      <c r="J91" s="28">
        <f t="shared" si="2"/>
        <v>136.354508</v>
      </c>
      <c r="K91" s="28">
        <v>403.0726926996102</v>
      </c>
      <c r="L91" s="28">
        <v>58.685991519999995</v>
      </c>
      <c r="M91" s="28"/>
      <c r="N91" s="28">
        <v>21.154017599999996</v>
      </c>
      <c r="O91" s="28">
        <f t="shared" si="3"/>
        <v>323.2326835796102</v>
      </c>
      <c r="P91" s="31"/>
    </row>
    <row r="92" spans="2:16" ht="23.25">
      <c r="B92" s="19">
        <v>74</v>
      </c>
      <c r="C92" s="20"/>
      <c r="D92" s="21" t="s">
        <v>95</v>
      </c>
      <c r="E92" s="26"/>
      <c r="F92" s="28">
        <v>40.909845</v>
      </c>
      <c r="G92" s="28">
        <v>7.744597</v>
      </c>
      <c r="H92" s="28"/>
      <c r="I92" s="28">
        <v>1.392789</v>
      </c>
      <c r="J92" s="28">
        <f t="shared" si="2"/>
        <v>31.772458999999998</v>
      </c>
      <c r="K92" s="28">
        <v>74.36076601158223</v>
      </c>
      <c r="L92" s="28">
        <v>8.466785569999999</v>
      </c>
      <c r="M92" s="28"/>
      <c r="N92" s="28">
        <v>1.53302819</v>
      </c>
      <c r="O92" s="28">
        <f t="shared" si="3"/>
        <v>64.36095225158223</v>
      </c>
      <c r="P92" s="31"/>
    </row>
    <row r="93" spans="2:16" ht="23.25">
      <c r="B93" s="19">
        <v>75</v>
      </c>
      <c r="C93" s="20"/>
      <c r="D93" s="21" t="s">
        <v>96</v>
      </c>
      <c r="E93" s="26"/>
      <c r="F93" s="28">
        <v>190.992488</v>
      </c>
      <c r="G93" s="28">
        <v>14.097185</v>
      </c>
      <c r="H93" s="28"/>
      <c r="I93" s="28">
        <v>2.911713</v>
      </c>
      <c r="J93" s="28">
        <f t="shared" si="2"/>
        <v>173.98359000000002</v>
      </c>
      <c r="K93" s="28">
        <v>523.7855824043128</v>
      </c>
      <c r="L93" s="28">
        <v>14.584980300000002</v>
      </c>
      <c r="M93" s="28"/>
      <c r="N93" s="28">
        <v>2.98016975</v>
      </c>
      <c r="O93" s="28">
        <f t="shared" si="3"/>
        <v>506.2204323543128</v>
      </c>
      <c r="P93" s="31"/>
    </row>
    <row r="94" spans="2:16" ht="23.25">
      <c r="B94" s="19"/>
      <c r="C94" s="20"/>
      <c r="D94" s="21"/>
      <c r="E94" s="26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31"/>
    </row>
    <row r="95" spans="2:16" ht="23.25">
      <c r="B95" s="19"/>
      <c r="C95" s="20"/>
      <c r="D95" s="21"/>
      <c r="E95" s="26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31"/>
    </row>
    <row r="96" spans="2:16" ht="23.25">
      <c r="B96" s="19">
        <v>76</v>
      </c>
      <c r="C96" s="20"/>
      <c r="D96" s="21" t="s">
        <v>97</v>
      </c>
      <c r="E96" s="26"/>
      <c r="F96" s="28">
        <v>96.230696</v>
      </c>
      <c r="G96" s="28">
        <v>23.554894</v>
      </c>
      <c r="H96" s="28"/>
      <c r="I96" s="28">
        <v>4.820488</v>
      </c>
      <c r="J96" s="28">
        <f t="shared" si="2"/>
        <v>67.85531399999999</v>
      </c>
      <c r="K96" s="28">
        <v>347.1899774720689</v>
      </c>
      <c r="L96" s="28">
        <v>21.091021100000003</v>
      </c>
      <c r="M96" s="28"/>
      <c r="N96" s="28">
        <v>4.2869316500000005</v>
      </c>
      <c r="O96" s="28">
        <f t="shared" si="3"/>
        <v>321.81202472206894</v>
      </c>
      <c r="P96" s="31"/>
    </row>
    <row r="97" spans="2:16" ht="23.25">
      <c r="B97" s="19">
        <v>77</v>
      </c>
      <c r="C97" s="20"/>
      <c r="D97" s="21" t="s">
        <v>98</v>
      </c>
      <c r="E97" s="26"/>
      <c r="F97" s="28">
        <v>303.076682</v>
      </c>
      <c r="G97" s="28">
        <v>17.572416</v>
      </c>
      <c r="H97" s="28"/>
      <c r="I97" s="28">
        <v>3.160215</v>
      </c>
      <c r="J97" s="28">
        <f t="shared" si="2"/>
        <v>282.34405100000004</v>
      </c>
      <c r="K97" s="28">
        <v>693.7271081128673</v>
      </c>
      <c r="L97" s="28">
        <v>19.21104956</v>
      </c>
      <c r="M97" s="28"/>
      <c r="N97" s="28">
        <v>3.47842514</v>
      </c>
      <c r="O97" s="28">
        <f t="shared" si="3"/>
        <v>671.0376334128673</v>
      </c>
      <c r="P97" s="31"/>
    </row>
    <row r="98" spans="2:16" ht="23.25">
      <c r="B98" s="19">
        <v>78</v>
      </c>
      <c r="C98" s="20"/>
      <c r="D98" s="21" t="s">
        <v>99</v>
      </c>
      <c r="E98" s="26"/>
      <c r="F98" s="28">
        <v>28.308904</v>
      </c>
      <c r="G98" s="28">
        <v>0.300901</v>
      </c>
      <c r="H98" s="28"/>
      <c r="I98" s="28">
        <v>0.06638</v>
      </c>
      <c r="J98" s="28">
        <f t="shared" si="2"/>
        <v>27.941623</v>
      </c>
      <c r="K98" s="28">
        <v>55.770538261328376</v>
      </c>
      <c r="L98" s="28">
        <v>0.2796869</v>
      </c>
      <c r="M98" s="28"/>
      <c r="N98" s="28">
        <v>0.06151422000000001</v>
      </c>
      <c r="O98" s="28">
        <f t="shared" si="3"/>
        <v>55.429337141328375</v>
      </c>
      <c r="P98" s="31"/>
    </row>
    <row r="99" spans="2:16" ht="23.25">
      <c r="B99" s="19">
        <v>79</v>
      </c>
      <c r="C99" s="20"/>
      <c r="D99" s="21" t="s">
        <v>100</v>
      </c>
      <c r="E99" s="26"/>
      <c r="F99" s="28">
        <v>620.932188</v>
      </c>
      <c r="G99" s="28">
        <v>155.412872</v>
      </c>
      <c r="H99" s="28"/>
      <c r="I99" s="28">
        <v>44.138185</v>
      </c>
      <c r="J99" s="28">
        <f t="shared" si="2"/>
        <v>421.381131</v>
      </c>
      <c r="K99" s="28">
        <v>1063.017883416681</v>
      </c>
      <c r="L99" s="28">
        <v>138.53210118</v>
      </c>
      <c r="M99" s="28"/>
      <c r="N99" s="28">
        <v>38.098649030000004</v>
      </c>
      <c r="O99" s="28">
        <f t="shared" si="3"/>
        <v>886.3871332066808</v>
      </c>
      <c r="P99" s="31"/>
    </row>
    <row r="100" spans="2:16" ht="23.25">
      <c r="B100" s="19">
        <v>80</v>
      </c>
      <c r="C100" s="20"/>
      <c r="D100" s="21" t="s">
        <v>101</v>
      </c>
      <c r="E100" s="26"/>
      <c r="F100" s="28">
        <v>421.550589</v>
      </c>
      <c r="G100" s="28">
        <v>37.257739</v>
      </c>
      <c r="H100" s="28"/>
      <c r="I100" s="28">
        <v>7.323196</v>
      </c>
      <c r="J100" s="28">
        <f t="shared" si="2"/>
        <v>376.969654</v>
      </c>
      <c r="K100" s="28">
        <v>425.99943801834155</v>
      </c>
      <c r="L100" s="28">
        <v>35.87948697</v>
      </c>
      <c r="M100" s="28"/>
      <c r="N100" s="28">
        <v>6.996013250000001</v>
      </c>
      <c r="O100" s="28">
        <f t="shared" si="3"/>
        <v>383.12393779834156</v>
      </c>
      <c r="P100" s="31"/>
    </row>
    <row r="101" spans="2:16" ht="23.25">
      <c r="B101" s="19">
        <v>82</v>
      </c>
      <c r="C101" s="20"/>
      <c r="D101" s="26" t="s">
        <v>102</v>
      </c>
      <c r="E101" s="26"/>
      <c r="F101" s="28">
        <v>19.706001</v>
      </c>
      <c r="G101" s="28">
        <v>0.770528</v>
      </c>
      <c r="H101" s="28"/>
      <c r="I101" s="28">
        <v>0.124342</v>
      </c>
      <c r="J101" s="28">
        <f t="shared" si="2"/>
        <v>18.811131000000003</v>
      </c>
      <c r="K101" s="28">
        <v>52.28982796672035</v>
      </c>
      <c r="L101" s="28">
        <v>0.65937254</v>
      </c>
      <c r="M101" s="28"/>
      <c r="N101" s="28">
        <v>0.10411336</v>
      </c>
      <c r="O101" s="28">
        <f t="shared" si="3"/>
        <v>51.52634206672035</v>
      </c>
      <c r="P101" s="31"/>
    </row>
    <row r="102" spans="2:16" ht="23.25">
      <c r="B102" s="19">
        <v>83</v>
      </c>
      <c r="C102" s="20"/>
      <c r="D102" s="21" t="s">
        <v>103</v>
      </c>
      <c r="E102" s="26"/>
      <c r="F102" s="28">
        <v>6.789263</v>
      </c>
      <c r="G102" s="28">
        <v>1.116654</v>
      </c>
      <c r="H102" s="28"/>
      <c r="I102" s="28">
        <v>0.199458</v>
      </c>
      <c r="J102" s="28">
        <f t="shared" si="2"/>
        <v>5.473151</v>
      </c>
      <c r="K102" s="28">
        <v>12.35574545705637</v>
      </c>
      <c r="L102" s="28">
        <v>1.2207871</v>
      </c>
      <c r="M102" s="28"/>
      <c r="N102" s="28">
        <v>0.21954586</v>
      </c>
      <c r="O102" s="28">
        <f t="shared" si="3"/>
        <v>10.91541249705637</v>
      </c>
      <c r="P102" s="31"/>
    </row>
    <row r="103" spans="2:16" ht="23.25">
      <c r="B103" s="19">
        <v>84</v>
      </c>
      <c r="C103" s="20"/>
      <c r="D103" s="21" t="s">
        <v>104</v>
      </c>
      <c r="E103" s="26"/>
      <c r="F103" s="28">
        <v>184.421861</v>
      </c>
      <c r="G103" s="28">
        <v>17.3484</v>
      </c>
      <c r="H103" s="28"/>
      <c r="I103" s="28">
        <v>3.608211</v>
      </c>
      <c r="J103" s="28">
        <f t="shared" si="2"/>
        <v>163.46525</v>
      </c>
      <c r="K103" s="28">
        <v>245.70979292904372</v>
      </c>
      <c r="L103" s="28">
        <v>15.8025438</v>
      </c>
      <c r="M103" s="28"/>
      <c r="N103" s="28">
        <v>3.26493065</v>
      </c>
      <c r="O103" s="28">
        <f t="shared" si="3"/>
        <v>226.64231847904372</v>
      </c>
      <c r="P103" s="31"/>
    </row>
    <row r="104" spans="2:16" ht="23.25">
      <c r="B104" s="19">
        <v>87</v>
      </c>
      <c r="C104" s="20"/>
      <c r="D104" s="21" t="s">
        <v>199</v>
      </c>
      <c r="E104" s="26"/>
      <c r="F104" s="28">
        <v>467.566464</v>
      </c>
      <c r="G104" s="28">
        <v>61.510143</v>
      </c>
      <c r="H104" s="28"/>
      <c r="I104" s="28">
        <v>9.926103</v>
      </c>
      <c r="J104" s="28">
        <f t="shared" si="2"/>
        <v>396.130218</v>
      </c>
      <c r="K104" s="28">
        <v>791.7201169577222</v>
      </c>
      <c r="L104" s="28">
        <v>53.85055534000001</v>
      </c>
      <c r="M104" s="28"/>
      <c r="N104" s="28">
        <v>8.50287554</v>
      </c>
      <c r="O104" s="28">
        <f t="shared" si="3"/>
        <v>729.3666860777222</v>
      </c>
      <c r="P104" s="31"/>
    </row>
    <row r="105" spans="2:16" ht="23.25">
      <c r="B105" s="19">
        <v>90</v>
      </c>
      <c r="C105" s="20"/>
      <c r="D105" s="21" t="s">
        <v>105</v>
      </c>
      <c r="E105" s="26"/>
      <c r="F105" s="28">
        <v>96.281034</v>
      </c>
      <c r="G105" s="28">
        <v>16.3968</v>
      </c>
      <c r="H105" s="28"/>
      <c r="I105" s="28">
        <v>2.646009</v>
      </c>
      <c r="J105" s="28">
        <f t="shared" si="2"/>
        <v>77.238225</v>
      </c>
      <c r="K105" s="28">
        <v>208.47551319230146</v>
      </c>
      <c r="L105" s="28">
        <v>14.240755199999999</v>
      </c>
      <c r="M105" s="28"/>
      <c r="N105" s="28">
        <v>2.24858162</v>
      </c>
      <c r="O105" s="28">
        <f t="shared" si="3"/>
        <v>191.98617637230146</v>
      </c>
      <c r="P105" s="31"/>
    </row>
    <row r="106" spans="2:16" ht="23.25">
      <c r="B106" s="19">
        <v>91</v>
      </c>
      <c r="C106" s="20"/>
      <c r="D106" s="21" t="s">
        <v>106</v>
      </c>
      <c r="E106" s="26"/>
      <c r="F106" s="28">
        <v>119.559805</v>
      </c>
      <c r="G106" s="28">
        <v>14.048959</v>
      </c>
      <c r="H106" s="28"/>
      <c r="I106" s="28">
        <v>2.898476</v>
      </c>
      <c r="J106" s="28">
        <f t="shared" si="2"/>
        <v>102.61237</v>
      </c>
      <c r="K106" s="28">
        <v>175.00283492148407</v>
      </c>
      <c r="L106" s="28">
        <v>13.16341266</v>
      </c>
      <c r="M106" s="28"/>
      <c r="N106" s="28">
        <v>2.6975636000000005</v>
      </c>
      <c r="O106" s="28">
        <f t="shared" si="3"/>
        <v>159.14185866148406</v>
      </c>
      <c r="P106" s="31"/>
    </row>
    <row r="107" spans="2:16" ht="23.25">
      <c r="B107" s="19">
        <v>92</v>
      </c>
      <c r="C107" s="20"/>
      <c r="D107" s="21" t="s">
        <v>107</v>
      </c>
      <c r="E107" s="26"/>
      <c r="F107" s="28">
        <v>128.234517</v>
      </c>
      <c r="G107" s="28">
        <v>40.49629</v>
      </c>
      <c r="H107" s="28"/>
      <c r="I107" s="28">
        <v>6.706877</v>
      </c>
      <c r="J107" s="28">
        <f t="shared" si="2"/>
        <v>81.03135</v>
      </c>
      <c r="K107" s="28">
        <v>302.2749563201558</v>
      </c>
      <c r="L107" s="28">
        <v>35.3516716</v>
      </c>
      <c r="M107" s="28"/>
      <c r="N107" s="28">
        <v>5.739194169999999</v>
      </c>
      <c r="O107" s="28">
        <f t="shared" si="3"/>
        <v>261.1840905501558</v>
      </c>
      <c r="P107" s="31"/>
    </row>
    <row r="108" spans="2:16" ht="23.25">
      <c r="B108" s="19">
        <v>93</v>
      </c>
      <c r="C108" s="20"/>
      <c r="D108" s="21" t="s">
        <v>108</v>
      </c>
      <c r="E108" s="26"/>
      <c r="F108" s="28">
        <v>96.241981</v>
      </c>
      <c r="G108" s="28">
        <v>22.181088</v>
      </c>
      <c r="H108" s="28"/>
      <c r="I108" s="28">
        <v>3.657328</v>
      </c>
      <c r="J108" s="28">
        <f t="shared" si="2"/>
        <v>70.40356499999999</v>
      </c>
      <c r="K108" s="28">
        <v>219.18797807338203</v>
      </c>
      <c r="L108" s="28">
        <v>20.087599609999998</v>
      </c>
      <c r="M108" s="28"/>
      <c r="N108" s="28">
        <v>3.2672058999999996</v>
      </c>
      <c r="O108" s="28">
        <f t="shared" si="3"/>
        <v>195.83317256338202</v>
      </c>
      <c r="P108" s="31"/>
    </row>
    <row r="109" spans="2:16" ht="23.25">
      <c r="B109" s="19">
        <v>94</v>
      </c>
      <c r="C109" s="20"/>
      <c r="D109" s="21" t="s">
        <v>109</v>
      </c>
      <c r="E109" s="26"/>
      <c r="F109" s="28">
        <v>72.466524</v>
      </c>
      <c r="G109" s="28">
        <v>7.0638</v>
      </c>
      <c r="H109" s="28"/>
      <c r="I109" s="28">
        <v>1.270349</v>
      </c>
      <c r="J109" s="28">
        <f t="shared" si="2"/>
        <v>64.13237500000001</v>
      </c>
      <c r="K109" s="28">
        <v>135.859509615747</v>
      </c>
      <c r="L109" s="28">
        <v>7.72249935</v>
      </c>
      <c r="M109" s="28"/>
      <c r="N109" s="28">
        <v>1.3982647799999999</v>
      </c>
      <c r="O109" s="28">
        <f t="shared" si="3"/>
        <v>126.73874548574699</v>
      </c>
      <c r="P109" s="31"/>
    </row>
    <row r="110" spans="2:16" ht="23.25">
      <c r="B110" s="19">
        <v>95</v>
      </c>
      <c r="C110" s="20"/>
      <c r="D110" s="21" t="s">
        <v>110</v>
      </c>
      <c r="E110" s="26"/>
      <c r="F110" s="28">
        <v>22.565754</v>
      </c>
      <c r="G110" s="28">
        <v>11.501501</v>
      </c>
      <c r="H110" s="28"/>
      <c r="I110" s="28">
        <v>1.596529</v>
      </c>
      <c r="J110" s="28">
        <f t="shared" si="2"/>
        <v>9.467723999999999</v>
      </c>
      <c r="K110" s="28">
        <v>38.41569516261966</v>
      </c>
      <c r="L110" s="28">
        <v>11.174506452228439</v>
      </c>
      <c r="M110" s="28"/>
      <c r="N110" s="28">
        <v>1.3854324</v>
      </c>
      <c r="O110" s="28">
        <f t="shared" si="3"/>
        <v>25.855756310391225</v>
      </c>
      <c r="P110" s="31"/>
    </row>
    <row r="111" spans="2:16" ht="23.25">
      <c r="B111" s="19">
        <v>98</v>
      </c>
      <c r="C111" s="20"/>
      <c r="D111" s="21" t="s">
        <v>111</v>
      </c>
      <c r="E111" s="26"/>
      <c r="F111" s="28">
        <v>13.606392</v>
      </c>
      <c r="G111" s="28">
        <v>6.3621419999999995</v>
      </c>
      <c r="H111" s="28"/>
      <c r="I111" s="28">
        <v>0.685006</v>
      </c>
      <c r="J111" s="28">
        <f t="shared" si="2"/>
        <v>6.559244</v>
      </c>
      <c r="K111" s="28">
        <v>76.46946654099949</v>
      </c>
      <c r="L111" s="28">
        <v>12.726434680682845</v>
      </c>
      <c r="M111" s="28"/>
      <c r="N111" s="28">
        <v>0.58550293</v>
      </c>
      <c r="O111" s="28">
        <f t="shared" si="3"/>
        <v>63.15752893031665</v>
      </c>
      <c r="P111" s="31"/>
    </row>
    <row r="112" spans="2:16" ht="23.25">
      <c r="B112" s="19">
        <v>99</v>
      </c>
      <c r="C112" s="20"/>
      <c r="D112" s="21" t="s">
        <v>192</v>
      </c>
      <c r="E112" s="26"/>
      <c r="F112" s="28">
        <v>144.138083</v>
      </c>
      <c r="G112" s="28">
        <v>70.621042</v>
      </c>
      <c r="H112" s="28"/>
      <c r="I112" s="28">
        <v>8.822967</v>
      </c>
      <c r="J112" s="28">
        <f t="shared" si="2"/>
        <v>64.69407399999999</v>
      </c>
      <c r="K112" s="28">
        <v>241.29916871674385</v>
      </c>
      <c r="L112" s="28">
        <v>72.02268911459869</v>
      </c>
      <c r="M112" s="28"/>
      <c r="N112" s="28">
        <v>7.61383787</v>
      </c>
      <c r="O112" s="28">
        <f t="shared" si="3"/>
        <v>161.66264173214518</v>
      </c>
      <c r="P112" s="31"/>
    </row>
    <row r="113" spans="2:16" ht="23.25">
      <c r="B113" s="19">
        <v>100</v>
      </c>
      <c r="C113" s="20"/>
      <c r="D113" s="21" t="s">
        <v>112</v>
      </c>
      <c r="E113" s="26"/>
      <c r="F113" s="28">
        <v>498.127647</v>
      </c>
      <c r="G113" s="28">
        <v>109.29464</v>
      </c>
      <c r="H113" s="28"/>
      <c r="I113" s="28">
        <v>26.668492</v>
      </c>
      <c r="J113" s="28">
        <f t="shared" si="2"/>
        <v>362.164515</v>
      </c>
      <c r="K113" s="28">
        <v>357.84792630359925</v>
      </c>
      <c r="L113" s="28">
        <v>92.2359031374764</v>
      </c>
      <c r="M113" s="28"/>
      <c r="N113" s="28">
        <v>23.10763013</v>
      </c>
      <c r="O113" s="28">
        <f t="shared" si="3"/>
        <v>242.50439303612288</v>
      </c>
      <c r="P113" s="31"/>
    </row>
    <row r="114" spans="2:16" ht="23.25">
      <c r="B114" s="19">
        <v>101</v>
      </c>
      <c r="C114" s="20"/>
      <c r="D114" s="21" t="s">
        <v>113</v>
      </c>
      <c r="E114" s="26"/>
      <c r="F114" s="28">
        <v>899.625292</v>
      </c>
      <c r="G114" s="28">
        <v>670.662597</v>
      </c>
      <c r="H114" s="28"/>
      <c r="I114" s="28">
        <v>12.886677</v>
      </c>
      <c r="J114" s="28">
        <f t="shared" si="2"/>
        <v>216.07601799999995</v>
      </c>
      <c r="K114" s="28">
        <v>146.9344959616697</v>
      </c>
      <c r="L114" s="28">
        <v>35.57041356448478</v>
      </c>
      <c r="M114" s="28"/>
      <c r="N114" s="28">
        <v>11.95735939</v>
      </c>
      <c r="O114" s="28">
        <f t="shared" si="3"/>
        <v>99.40672300718492</v>
      </c>
      <c r="P114" s="31"/>
    </row>
    <row r="115" spans="2:16" ht="23.25">
      <c r="B115" s="19">
        <v>102</v>
      </c>
      <c r="C115" s="20"/>
      <c r="D115" s="21" t="s">
        <v>114</v>
      </c>
      <c r="E115" s="26"/>
      <c r="F115" s="28">
        <v>58.819018</v>
      </c>
      <c r="G115" s="28">
        <v>27.935121000000002</v>
      </c>
      <c r="H115" s="28"/>
      <c r="I115" s="28">
        <v>5.771149</v>
      </c>
      <c r="J115" s="28">
        <f t="shared" si="2"/>
        <v>25.112747999999996</v>
      </c>
      <c r="K115" s="28">
        <v>99.88330424430248</v>
      </c>
      <c r="L115" s="28">
        <v>27.56785545294037</v>
      </c>
      <c r="M115" s="28"/>
      <c r="N115" s="28">
        <v>5.13303185</v>
      </c>
      <c r="O115" s="28">
        <f t="shared" si="3"/>
        <v>67.18241694136212</v>
      </c>
      <c r="P115" s="31"/>
    </row>
    <row r="116" spans="2:16" ht="23.25">
      <c r="B116" s="19">
        <v>103</v>
      </c>
      <c r="C116" s="20"/>
      <c r="D116" s="21" t="s">
        <v>115</v>
      </c>
      <c r="E116" s="26"/>
      <c r="F116" s="28">
        <v>18.861249</v>
      </c>
      <c r="G116" s="28">
        <v>9.664901</v>
      </c>
      <c r="H116" s="28"/>
      <c r="I116" s="28">
        <v>1.386652</v>
      </c>
      <c r="J116" s="28">
        <f t="shared" si="2"/>
        <v>7.809696000000001</v>
      </c>
      <c r="K116" s="28">
        <v>285.59632085717027</v>
      </c>
      <c r="L116" s="28">
        <v>22.96333903636822</v>
      </c>
      <c r="M116" s="28"/>
      <c r="N116" s="28">
        <v>1.2172188999999998</v>
      </c>
      <c r="O116" s="28">
        <f t="shared" si="3"/>
        <v>261.4157629208021</v>
      </c>
      <c r="P116" s="31"/>
    </row>
    <row r="117" spans="2:16" ht="23.25">
      <c r="B117" s="19">
        <v>104</v>
      </c>
      <c r="C117" s="20"/>
      <c r="D117" s="21" t="s">
        <v>116</v>
      </c>
      <c r="E117" s="26"/>
      <c r="F117" s="28">
        <v>1656.2964</v>
      </c>
      <c r="G117" s="28">
        <v>237.036142</v>
      </c>
      <c r="H117" s="28"/>
      <c r="I117" s="28">
        <v>47.979684</v>
      </c>
      <c r="J117" s="28">
        <f t="shared" si="2"/>
        <v>1371.2805740000001</v>
      </c>
      <c r="K117" s="28">
        <v>828.3138473953527</v>
      </c>
      <c r="L117" s="28">
        <v>228.8105673332378</v>
      </c>
      <c r="M117" s="28"/>
      <c r="N117" s="28">
        <v>41.21319494</v>
      </c>
      <c r="O117" s="28">
        <f t="shared" si="3"/>
        <v>558.2900851221149</v>
      </c>
      <c r="P117" s="31"/>
    </row>
    <row r="118" spans="2:16" ht="23.25">
      <c r="B118" s="19">
        <v>105</v>
      </c>
      <c r="C118" s="20"/>
      <c r="D118" s="21" t="s">
        <v>117</v>
      </c>
      <c r="E118" s="26"/>
      <c r="F118" s="28">
        <v>338.450729</v>
      </c>
      <c r="G118" s="28">
        <v>167.433007</v>
      </c>
      <c r="H118" s="28"/>
      <c r="I118" s="28">
        <v>21.026212</v>
      </c>
      <c r="J118" s="28">
        <f t="shared" si="2"/>
        <v>149.99151</v>
      </c>
      <c r="K118" s="28">
        <v>1023.9590855756769</v>
      </c>
      <c r="L118" s="28">
        <v>182.0046318493284</v>
      </c>
      <c r="M118" s="28"/>
      <c r="N118" s="28">
        <v>17.866241260000002</v>
      </c>
      <c r="O118" s="28">
        <f t="shared" si="3"/>
        <v>824.0882124663484</v>
      </c>
      <c r="P118" s="31"/>
    </row>
    <row r="119" spans="2:16" ht="23.25">
      <c r="B119" s="19">
        <v>106</v>
      </c>
      <c r="C119" s="20"/>
      <c r="D119" s="21" t="s">
        <v>118</v>
      </c>
      <c r="E119" s="26"/>
      <c r="F119" s="28">
        <v>1006.418931</v>
      </c>
      <c r="G119" s="28">
        <v>219.961156</v>
      </c>
      <c r="H119" s="28"/>
      <c r="I119" s="28">
        <v>30.454921</v>
      </c>
      <c r="J119" s="28">
        <f t="shared" si="2"/>
        <v>756.0028540000001</v>
      </c>
      <c r="K119" s="28">
        <v>3039.3213492799996</v>
      </c>
      <c r="L119" s="28">
        <v>249.5155710913852</v>
      </c>
      <c r="M119" s="28"/>
      <c r="N119" s="28">
        <v>26.78225127</v>
      </c>
      <c r="O119" s="28">
        <f t="shared" si="3"/>
        <v>2763.0235269186146</v>
      </c>
      <c r="P119" s="31"/>
    </row>
    <row r="120" spans="2:16" ht="23.25">
      <c r="B120" s="19">
        <v>107</v>
      </c>
      <c r="C120" s="20"/>
      <c r="D120" s="21" t="s">
        <v>119</v>
      </c>
      <c r="E120" s="26"/>
      <c r="F120" s="28">
        <v>625.506627</v>
      </c>
      <c r="G120" s="28">
        <v>142.928697</v>
      </c>
      <c r="H120" s="28"/>
      <c r="I120" s="28">
        <v>17.054514</v>
      </c>
      <c r="J120" s="28">
        <f t="shared" si="2"/>
        <v>465.523416</v>
      </c>
      <c r="K120" s="28">
        <v>758.1377951400001</v>
      </c>
      <c r="L120" s="28">
        <v>504.2652430533</v>
      </c>
      <c r="M120" s="28"/>
      <c r="N120" s="28">
        <v>15.1230522</v>
      </c>
      <c r="O120" s="28">
        <f t="shared" si="3"/>
        <v>238.74949988670008</v>
      </c>
      <c r="P120" s="31"/>
    </row>
    <row r="121" spans="2:16" ht="23.25">
      <c r="B121" s="19">
        <v>108</v>
      </c>
      <c r="C121" s="20"/>
      <c r="D121" s="21" t="s">
        <v>120</v>
      </c>
      <c r="E121" s="26"/>
      <c r="F121" s="28">
        <v>96.192059</v>
      </c>
      <c r="G121" s="28">
        <v>47.897407</v>
      </c>
      <c r="H121" s="28"/>
      <c r="I121" s="28">
        <v>8.397919</v>
      </c>
      <c r="J121" s="28">
        <f t="shared" si="2"/>
        <v>39.896733</v>
      </c>
      <c r="K121" s="28">
        <v>164.10771207281275</v>
      </c>
      <c r="L121" s="28">
        <v>46.23417107971139</v>
      </c>
      <c r="M121" s="28"/>
      <c r="N121" s="28">
        <v>7.38504554</v>
      </c>
      <c r="O121" s="28">
        <f t="shared" si="3"/>
        <v>110.48849545310136</v>
      </c>
      <c r="P121" s="31"/>
    </row>
    <row r="122" spans="2:16" ht="23.25">
      <c r="B122" s="19">
        <v>110</v>
      </c>
      <c r="C122" s="20"/>
      <c r="D122" s="21" t="s">
        <v>121</v>
      </c>
      <c r="E122" s="26"/>
      <c r="F122" s="28">
        <v>50.478964</v>
      </c>
      <c r="G122" s="28">
        <v>6.929917</v>
      </c>
      <c r="H122" s="28"/>
      <c r="I122" s="28">
        <v>1.44132</v>
      </c>
      <c r="J122" s="28">
        <f t="shared" si="2"/>
        <v>42.107727000000004</v>
      </c>
      <c r="K122" s="28">
        <v>83.53597030016051</v>
      </c>
      <c r="L122" s="28">
        <v>6.2121476200000005</v>
      </c>
      <c r="M122" s="28"/>
      <c r="N122" s="28">
        <v>1.28347888</v>
      </c>
      <c r="O122" s="28">
        <f t="shared" si="3"/>
        <v>76.04034380016051</v>
      </c>
      <c r="P122" s="31"/>
    </row>
    <row r="123" spans="2:16" ht="23.25">
      <c r="B123" s="19">
        <v>111</v>
      </c>
      <c r="C123" s="20"/>
      <c r="D123" s="21" t="s">
        <v>122</v>
      </c>
      <c r="E123" s="26"/>
      <c r="F123" s="28">
        <v>87.871988</v>
      </c>
      <c r="G123" s="28">
        <v>38.39778</v>
      </c>
      <c r="H123" s="28"/>
      <c r="I123" s="28">
        <v>26.628696</v>
      </c>
      <c r="J123" s="28">
        <f t="shared" si="2"/>
        <v>22.845512000000003</v>
      </c>
      <c r="K123" s="28">
        <v>111.3814081428648</v>
      </c>
      <c r="L123" s="28">
        <v>41.33384537999999</v>
      </c>
      <c r="M123" s="28"/>
      <c r="N123" s="28">
        <v>28.66484957</v>
      </c>
      <c r="O123" s="28">
        <f t="shared" si="3"/>
        <v>41.3827131928648</v>
      </c>
      <c r="P123" s="31"/>
    </row>
    <row r="124" spans="2:16" ht="23.25">
      <c r="B124" s="19">
        <v>112</v>
      </c>
      <c r="C124" s="20"/>
      <c r="D124" s="21" t="s">
        <v>123</v>
      </c>
      <c r="E124" s="26"/>
      <c r="F124" s="28">
        <v>272.39905</v>
      </c>
      <c r="G124" s="28">
        <v>17.292121</v>
      </c>
      <c r="H124" s="28"/>
      <c r="I124" s="28">
        <v>2.966894</v>
      </c>
      <c r="J124" s="28">
        <f t="shared" si="2"/>
        <v>252.14003499999998</v>
      </c>
      <c r="K124" s="28">
        <v>492.5275198199195</v>
      </c>
      <c r="L124" s="28">
        <v>16.110695389999997</v>
      </c>
      <c r="M124" s="28"/>
      <c r="N124" s="28">
        <v>2.76541696</v>
      </c>
      <c r="O124" s="28">
        <f t="shared" si="3"/>
        <v>473.65140746991955</v>
      </c>
      <c r="P124" s="31"/>
    </row>
    <row r="125" spans="2:16" ht="23.25">
      <c r="B125" s="19">
        <v>113</v>
      </c>
      <c r="C125" s="20"/>
      <c r="D125" s="21" t="s">
        <v>124</v>
      </c>
      <c r="E125" s="26"/>
      <c r="F125" s="28">
        <v>218.334836</v>
      </c>
      <c r="G125" s="28">
        <v>47.942401</v>
      </c>
      <c r="H125" s="28"/>
      <c r="I125" s="28">
        <v>10.299325</v>
      </c>
      <c r="J125" s="28">
        <f t="shared" si="2"/>
        <v>160.09311</v>
      </c>
      <c r="K125" s="28">
        <v>168.53244735567083</v>
      </c>
      <c r="L125" s="28">
        <v>42.66785602</v>
      </c>
      <c r="M125" s="28"/>
      <c r="N125" s="28">
        <v>9.054899070000001</v>
      </c>
      <c r="O125" s="28">
        <f t="shared" si="3"/>
        <v>116.80969226567082</v>
      </c>
      <c r="P125" s="31"/>
    </row>
    <row r="126" spans="2:16" ht="23.25">
      <c r="B126" s="19">
        <v>114</v>
      </c>
      <c r="C126" s="20"/>
      <c r="D126" s="21" t="s">
        <v>125</v>
      </c>
      <c r="E126" s="26"/>
      <c r="F126" s="28">
        <v>193.392424</v>
      </c>
      <c r="G126" s="28">
        <v>37.271</v>
      </c>
      <c r="H126" s="28"/>
      <c r="I126" s="28">
        <v>7.627464</v>
      </c>
      <c r="J126" s="28">
        <f t="shared" si="2"/>
        <v>148.49396</v>
      </c>
      <c r="K126" s="28">
        <v>513.8975027924605</v>
      </c>
      <c r="L126" s="28">
        <v>34.51824492</v>
      </c>
      <c r="M126" s="28"/>
      <c r="N126" s="28">
        <v>7.0161305</v>
      </c>
      <c r="O126" s="28">
        <f t="shared" si="3"/>
        <v>472.3631273724605</v>
      </c>
      <c r="P126" s="31"/>
    </row>
    <row r="127" spans="2:16" ht="40.5">
      <c r="B127" s="19">
        <v>117</v>
      </c>
      <c r="C127" s="20"/>
      <c r="D127" s="32" t="s">
        <v>126</v>
      </c>
      <c r="E127" s="26"/>
      <c r="F127" s="28">
        <v>552.846855</v>
      </c>
      <c r="G127" s="28">
        <v>54.639237</v>
      </c>
      <c r="H127" s="28"/>
      <c r="I127" s="28">
        <v>13.546233</v>
      </c>
      <c r="J127" s="28">
        <f t="shared" si="2"/>
        <v>484.661385</v>
      </c>
      <c r="K127" s="28">
        <v>1213.1285028751001</v>
      </c>
      <c r="L127" s="28">
        <v>48.79843424</v>
      </c>
      <c r="M127" s="28"/>
      <c r="N127" s="28">
        <v>11.96212851</v>
      </c>
      <c r="O127" s="28">
        <f t="shared" si="3"/>
        <v>1152.3679401251002</v>
      </c>
      <c r="P127" s="31"/>
    </row>
    <row r="128" spans="2:16" ht="40.5">
      <c r="B128" s="19">
        <v>118</v>
      </c>
      <c r="C128" s="20"/>
      <c r="D128" s="32" t="s">
        <v>127</v>
      </c>
      <c r="E128" s="26"/>
      <c r="F128" s="28">
        <v>227.985792</v>
      </c>
      <c r="G128" s="28">
        <v>26.533658</v>
      </c>
      <c r="H128" s="28"/>
      <c r="I128" s="28">
        <v>6.233858</v>
      </c>
      <c r="J128" s="28">
        <f t="shared" si="2"/>
        <v>195.218276</v>
      </c>
      <c r="K128" s="28">
        <v>194.49937982376838</v>
      </c>
      <c r="L128" s="28">
        <v>23.622922459999998</v>
      </c>
      <c r="M128" s="28"/>
      <c r="N128" s="28">
        <v>5.40287807</v>
      </c>
      <c r="O128" s="28">
        <f t="shared" si="3"/>
        <v>165.4735792937684</v>
      </c>
      <c r="P128" s="31"/>
    </row>
    <row r="129" spans="2:16" ht="23.25">
      <c r="B129" s="19">
        <v>122</v>
      </c>
      <c r="C129" s="20"/>
      <c r="D129" s="21" t="s">
        <v>128</v>
      </c>
      <c r="E129" s="26"/>
      <c r="F129" s="28">
        <v>30.798046</v>
      </c>
      <c r="G129" s="28">
        <v>14.999179999999999</v>
      </c>
      <c r="H129" s="28"/>
      <c r="I129" s="28">
        <v>2.697615</v>
      </c>
      <c r="J129" s="28">
        <f t="shared" si="2"/>
        <v>13.101251000000001</v>
      </c>
      <c r="K129" s="28">
        <v>52.80482310411064</v>
      </c>
      <c r="L129" s="28">
        <v>14.769146889548255</v>
      </c>
      <c r="M129" s="28"/>
      <c r="N129" s="28">
        <v>2.448855</v>
      </c>
      <c r="O129" s="28">
        <f t="shared" si="3"/>
        <v>35.586821214562384</v>
      </c>
      <c r="P129" s="31"/>
    </row>
    <row r="130" spans="2:16" ht="23.25">
      <c r="B130" s="19">
        <v>123</v>
      </c>
      <c r="C130" s="20"/>
      <c r="D130" s="21" t="s">
        <v>129</v>
      </c>
      <c r="E130" s="26"/>
      <c r="F130" s="28">
        <v>53.161695</v>
      </c>
      <c r="G130" s="28">
        <v>7.635626</v>
      </c>
      <c r="H130" s="28"/>
      <c r="I130" s="28">
        <v>1.402549</v>
      </c>
      <c r="J130" s="28">
        <f t="shared" si="2"/>
        <v>44.12352</v>
      </c>
      <c r="K130" s="28">
        <v>26.13174717716366</v>
      </c>
      <c r="L130" s="28">
        <v>7.276057582874193</v>
      </c>
      <c r="M130" s="28"/>
      <c r="N130" s="28">
        <v>1.23509122</v>
      </c>
      <c r="O130" s="28">
        <f t="shared" si="3"/>
        <v>17.620598374289465</v>
      </c>
      <c r="P130" s="31"/>
    </row>
    <row r="131" spans="2:16" ht="23.25">
      <c r="B131" s="19">
        <v>124</v>
      </c>
      <c r="C131" s="20"/>
      <c r="D131" s="21" t="s">
        <v>130</v>
      </c>
      <c r="E131" s="26"/>
      <c r="F131" s="28">
        <v>142.220707</v>
      </c>
      <c r="G131" s="28">
        <v>70.104177</v>
      </c>
      <c r="H131" s="28"/>
      <c r="I131" s="28">
        <v>18.330829</v>
      </c>
      <c r="J131" s="28">
        <f t="shared" si="2"/>
        <v>53.785700999999996</v>
      </c>
      <c r="K131" s="28">
        <v>248.4920279676438</v>
      </c>
      <c r="L131" s="28">
        <v>64.43657263986061</v>
      </c>
      <c r="M131" s="28"/>
      <c r="N131" s="28">
        <v>15.949596729999998</v>
      </c>
      <c r="O131" s="28">
        <f t="shared" si="3"/>
        <v>168.1058585977832</v>
      </c>
      <c r="P131" s="31"/>
    </row>
    <row r="132" spans="2:16" ht="23.25">
      <c r="B132" s="19">
        <v>126</v>
      </c>
      <c r="C132" s="20"/>
      <c r="D132" s="21" t="s">
        <v>131</v>
      </c>
      <c r="E132" s="26"/>
      <c r="F132" s="28">
        <v>262.711677</v>
      </c>
      <c r="G132" s="28">
        <v>126.65354400000001</v>
      </c>
      <c r="H132" s="28"/>
      <c r="I132" s="28">
        <v>23.125344</v>
      </c>
      <c r="J132" s="28">
        <f t="shared" si="2"/>
        <v>112.932789</v>
      </c>
      <c r="K132" s="28">
        <v>447.42718721032753</v>
      </c>
      <c r="L132" s="28">
        <v>126.14507558566152</v>
      </c>
      <c r="M132" s="28"/>
      <c r="N132" s="28">
        <v>20.475957899999997</v>
      </c>
      <c r="O132" s="28">
        <f t="shared" si="3"/>
        <v>300.80615372466605</v>
      </c>
      <c r="P132" s="31"/>
    </row>
    <row r="133" spans="2:16" ht="23.25">
      <c r="B133" s="19">
        <v>127</v>
      </c>
      <c r="C133" s="20"/>
      <c r="D133" s="21" t="s">
        <v>132</v>
      </c>
      <c r="E133" s="26"/>
      <c r="F133" s="28">
        <v>229.724158</v>
      </c>
      <c r="G133" s="28">
        <v>107.636244</v>
      </c>
      <c r="H133" s="28"/>
      <c r="I133" s="28">
        <v>22.672199</v>
      </c>
      <c r="J133" s="28">
        <f t="shared" si="2"/>
        <v>99.41571499999998</v>
      </c>
      <c r="K133" s="28">
        <v>389.9641361762884</v>
      </c>
      <c r="L133" s="28">
        <v>108.62162767560137</v>
      </c>
      <c r="M133" s="28"/>
      <c r="N133" s="28">
        <v>19.47070161</v>
      </c>
      <c r="O133" s="28">
        <f t="shared" si="3"/>
        <v>261.871806890687</v>
      </c>
      <c r="P133" s="31"/>
    </row>
    <row r="134" spans="2:16" ht="23.25">
      <c r="B134" s="19">
        <v>128</v>
      </c>
      <c r="C134" s="20"/>
      <c r="D134" s="21" t="s">
        <v>133</v>
      </c>
      <c r="E134" s="26"/>
      <c r="F134" s="28">
        <v>624.2008</v>
      </c>
      <c r="G134" s="28">
        <v>94.583709</v>
      </c>
      <c r="H134" s="28"/>
      <c r="I134" s="28">
        <v>21.593219</v>
      </c>
      <c r="J134" s="28">
        <f t="shared" si="2"/>
        <v>508.023872</v>
      </c>
      <c r="K134" s="28">
        <v>244.67219552593411</v>
      </c>
      <c r="L134" s="28">
        <v>75.19674286305711</v>
      </c>
      <c r="M134" s="28"/>
      <c r="N134" s="28">
        <v>18.53015107</v>
      </c>
      <c r="O134" s="28">
        <f t="shared" si="3"/>
        <v>150.945301592877</v>
      </c>
      <c r="P134" s="31"/>
    </row>
    <row r="135" spans="2:16" ht="23.25">
      <c r="B135" s="19">
        <v>130</v>
      </c>
      <c r="C135" s="20"/>
      <c r="D135" s="21" t="s">
        <v>134</v>
      </c>
      <c r="E135" s="26"/>
      <c r="F135" s="28">
        <v>291.735526</v>
      </c>
      <c r="G135" s="28">
        <v>142.56486900000002</v>
      </c>
      <c r="H135" s="28"/>
      <c r="I135" s="28">
        <v>37.18255</v>
      </c>
      <c r="J135" s="28">
        <f t="shared" si="2"/>
        <v>111.98810699999999</v>
      </c>
      <c r="K135" s="28">
        <v>204.78519223100744</v>
      </c>
      <c r="L135" s="28">
        <v>140.20746457096055</v>
      </c>
      <c r="M135" s="28"/>
      <c r="N135" s="28">
        <v>34.47977419</v>
      </c>
      <c r="O135" s="28">
        <f t="shared" si="3"/>
        <v>30.09795347004689</v>
      </c>
      <c r="P135" s="31"/>
    </row>
    <row r="136" spans="2:16" ht="23.25">
      <c r="B136" s="19"/>
      <c r="C136" s="20"/>
      <c r="D136" s="21"/>
      <c r="E136" s="26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31"/>
    </row>
    <row r="137" spans="2:16" ht="23.25">
      <c r="B137" s="19"/>
      <c r="C137" s="20"/>
      <c r="D137" s="21"/>
      <c r="E137" s="26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31"/>
    </row>
    <row r="138" spans="2:16" ht="23.25">
      <c r="B138" s="19">
        <v>132</v>
      </c>
      <c r="C138" s="20"/>
      <c r="D138" s="21" t="s">
        <v>135</v>
      </c>
      <c r="E138" s="26"/>
      <c r="F138" s="28">
        <v>246.952351</v>
      </c>
      <c r="G138" s="28">
        <v>106.51893199999999</v>
      </c>
      <c r="H138" s="28"/>
      <c r="I138" s="28">
        <v>46.611723</v>
      </c>
      <c r="J138" s="28">
        <f t="shared" si="2"/>
        <v>93.82169600000002</v>
      </c>
      <c r="K138" s="28">
        <v>322.312836861614</v>
      </c>
      <c r="L138" s="28">
        <v>127.97203902945068</v>
      </c>
      <c r="M138" s="28"/>
      <c r="N138" s="28">
        <v>40.210259719999996</v>
      </c>
      <c r="O138" s="28">
        <f t="shared" si="3"/>
        <v>154.13053811216332</v>
      </c>
      <c r="P138" s="31"/>
    </row>
    <row r="139" spans="2:16" ht="40.5">
      <c r="B139" s="19">
        <v>136</v>
      </c>
      <c r="C139" s="20"/>
      <c r="D139" s="32" t="s">
        <v>136</v>
      </c>
      <c r="E139" s="26"/>
      <c r="F139" s="28">
        <v>57.687139</v>
      </c>
      <c r="G139" s="28">
        <v>8.741837</v>
      </c>
      <c r="H139" s="28"/>
      <c r="I139" s="28">
        <v>2.913275</v>
      </c>
      <c r="J139" s="28">
        <f t="shared" si="2"/>
        <v>46.032027</v>
      </c>
      <c r="K139" s="28">
        <v>29.359707549186073</v>
      </c>
      <c r="L139" s="28">
        <v>12.457697548606276</v>
      </c>
      <c r="M139" s="28"/>
      <c r="N139" s="28">
        <v>6.714106110000001</v>
      </c>
      <c r="O139" s="28">
        <f t="shared" si="3"/>
        <v>10.187903890579795</v>
      </c>
      <c r="P139" s="31"/>
    </row>
    <row r="140" spans="2:16" ht="23.25">
      <c r="B140" s="19">
        <v>138</v>
      </c>
      <c r="C140" s="20"/>
      <c r="D140" s="21" t="s">
        <v>137</v>
      </c>
      <c r="E140" s="26"/>
      <c r="F140" s="28">
        <v>26.021783</v>
      </c>
      <c r="G140" s="28">
        <v>12.436131</v>
      </c>
      <c r="H140" s="28"/>
      <c r="I140" s="28">
        <v>2.773487</v>
      </c>
      <c r="J140" s="28">
        <f t="shared" si="2"/>
        <v>10.812165</v>
      </c>
      <c r="K140" s="28">
        <v>44.6284318936338</v>
      </c>
      <c r="L140" s="28">
        <v>12.136155680319362</v>
      </c>
      <c r="M140" s="28"/>
      <c r="N140" s="28">
        <v>1.8138866999999999</v>
      </c>
      <c r="O140" s="28">
        <f t="shared" si="3"/>
        <v>30.67838951331444</v>
      </c>
      <c r="P140" s="31"/>
    </row>
    <row r="141" spans="2:16" ht="23.25">
      <c r="B141" s="19">
        <v>139</v>
      </c>
      <c r="C141" s="20"/>
      <c r="D141" s="21" t="s">
        <v>138</v>
      </c>
      <c r="E141" s="26"/>
      <c r="F141" s="28">
        <v>35.364921</v>
      </c>
      <c r="G141" s="28">
        <v>18.240963999999998</v>
      </c>
      <c r="H141" s="28"/>
      <c r="I141" s="28">
        <v>9.389132</v>
      </c>
      <c r="J141" s="28">
        <f t="shared" si="2"/>
        <v>7.734825000000004</v>
      </c>
      <c r="K141" s="28">
        <v>35.906559393392946</v>
      </c>
      <c r="L141" s="28">
        <v>15.453369341136987</v>
      </c>
      <c r="M141" s="28"/>
      <c r="N141" s="28">
        <v>4.51231647</v>
      </c>
      <c r="O141" s="28">
        <f t="shared" si="3"/>
        <v>15.940873582255959</v>
      </c>
      <c r="P141" s="31"/>
    </row>
    <row r="142" spans="2:16" ht="23.25">
      <c r="B142" s="19">
        <v>140</v>
      </c>
      <c r="C142" s="20"/>
      <c r="D142" s="21" t="s">
        <v>139</v>
      </c>
      <c r="E142" s="26"/>
      <c r="F142" s="28">
        <v>41.923189</v>
      </c>
      <c r="G142" s="28">
        <v>16.615277</v>
      </c>
      <c r="H142" s="28"/>
      <c r="I142" s="28">
        <v>7.201758</v>
      </c>
      <c r="J142" s="28">
        <f t="shared" si="2"/>
        <v>18.106154000000004</v>
      </c>
      <c r="K142" s="28">
        <v>81.68105260705647</v>
      </c>
      <c r="L142" s="28">
        <v>18.627178665426545</v>
      </c>
      <c r="M142" s="28"/>
      <c r="N142" s="28">
        <v>8.052676470000002</v>
      </c>
      <c r="O142" s="28">
        <f t="shared" si="3"/>
        <v>55.00119747162993</v>
      </c>
      <c r="P142" s="31"/>
    </row>
    <row r="143" spans="2:16" ht="23.25">
      <c r="B143" s="19">
        <v>141</v>
      </c>
      <c r="C143" s="20"/>
      <c r="D143" s="21" t="s">
        <v>140</v>
      </c>
      <c r="E143" s="26"/>
      <c r="F143" s="28">
        <v>29.789582</v>
      </c>
      <c r="G143" s="28">
        <v>14.90823</v>
      </c>
      <c r="H143" s="28"/>
      <c r="I143" s="28">
        <v>4.181416</v>
      </c>
      <c r="J143" s="28">
        <f t="shared" si="2"/>
        <v>10.699936000000001</v>
      </c>
      <c r="K143" s="28">
        <v>52.12317076919186</v>
      </c>
      <c r="L143" s="28">
        <v>13.284508846300813</v>
      </c>
      <c r="M143" s="28"/>
      <c r="N143" s="28">
        <v>3.57202938</v>
      </c>
      <c r="O143" s="28">
        <f t="shared" si="3"/>
        <v>35.266632542891045</v>
      </c>
      <c r="P143" s="31"/>
    </row>
    <row r="144" spans="2:16" ht="23.25">
      <c r="B144" s="19">
        <v>142</v>
      </c>
      <c r="C144" s="20"/>
      <c r="D144" s="21" t="s">
        <v>141</v>
      </c>
      <c r="E144" s="26"/>
      <c r="F144" s="28">
        <v>316.5168</v>
      </c>
      <c r="G144" s="28">
        <v>75.99441</v>
      </c>
      <c r="H144" s="28"/>
      <c r="I144" s="28">
        <v>38.29763</v>
      </c>
      <c r="J144" s="28">
        <f t="shared" si="2"/>
        <v>202.22475999999997</v>
      </c>
      <c r="K144" s="28">
        <v>106.37303385276586</v>
      </c>
      <c r="L144" s="28">
        <v>61.49595535966657</v>
      </c>
      <c r="M144" s="28"/>
      <c r="N144" s="28">
        <v>12.926331289999998</v>
      </c>
      <c r="O144" s="28">
        <f t="shared" si="3"/>
        <v>31.95074720309929</v>
      </c>
      <c r="P144" s="31"/>
    </row>
    <row r="145" spans="2:16" ht="23.25">
      <c r="B145" s="19">
        <v>143</v>
      </c>
      <c r="C145" s="20"/>
      <c r="D145" s="26" t="s">
        <v>191</v>
      </c>
      <c r="E145" s="26"/>
      <c r="F145" s="28">
        <v>265.084882</v>
      </c>
      <c r="G145" s="28">
        <v>110.782954</v>
      </c>
      <c r="H145" s="28"/>
      <c r="I145" s="28">
        <v>26.563109</v>
      </c>
      <c r="J145" s="28">
        <f t="shared" si="2"/>
        <v>127.73881899999998</v>
      </c>
      <c r="K145" s="28">
        <v>382.1709895033883</v>
      </c>
      <c r="L145" s="28">
        <v>108.12471628040933</v>
      </c>
      <c r="M145" s="28"/>
      <c r="N145" s="28">
        <v>23.14862462</v>
      </c>
      <c r="O145" s="28">
        <f t="shared" si="3"/>
        <v>250.89764860297893</v>
      </c>
      <c r="P145" s="31"/>
    </row>
    <row r="146" spans="2:16" ht="23.25">
      <c r="B146" s="19">
        <v>144</v>
      </c>
      <c r="C146" s="20"/>
      <c r="D146" s="21" t="s">
        <v>142</v>
      </c>
      <c r="E146" s="26"/>
      <c r="F146" s="28">
        <v>170.084141</v>
      </c>
      <c r="G146" s="28">
        <v>79.913977</v>
      </c>
      <c r="H146" s="28"/>
      <c r="I146" s="28">
        <v>17.459457</v>
      </c>
      <c r="J146" s="28">
        <f t="shared" si="2"/>
        <v>72.71070699999999</v>
      </c>
      <c r="K146" s="28">
        <v>291.0667233278446</v>
      </c>
      <c r="L146" s="28">
        <v>78.92433939346061</v>
      </c>
      <c r="M146" s="28"/>
      <c r="N146" s="28">
        <v>15.95545968</v>
      </c>
      <c r="O146" s="28">
        <f t="shared" si="3"/>
        <v>196.186924254384</v>
      </c>
      <c r="P146" s="31"/>
    </row>
    <row r="147" spans="2:16" ht="23.25">
      <c r="B147" s="19">
        <v>146</v>
      </c>
      <c r="C147" s="20"/>
      <c r="D147" s="21" t="s">
        <v>143</v>
      </c>
      <c r="E147" s="26"/>
      <c r="F147" s="28">
        <v>1983.422552</v>
      </c>
      <c r="G147" s="28">
        <v>418.905239</v>
      </c>
      <c r="H147" s="28"/>
      <c r="I147" s="28">
        <v>538.7032</v>
      </c>
      <c r="J147" s="28">
        <f t="shared" si="2"/>
        <v>1025.814113</v>
      </c>
      <c r="K147" s="28">
        <v>126.742303172081</v>
      </c>
      <c r="L147" s="28">
        <v>0</v>
      </c>
      <c r="M147" s="28"/>
      <c r="N147" s="28">
        <v>0</v>
      </c>
      <c r="O147" s="28">
        <f t="shared" si="3"/>
        <v>126.742303172081</v>
      </c>
      <c r="P147" s="31"/>
    </row>
    <row r="148" spans="2:16" ht="23.25">
      <c r="B148" s="19">
        <v>147</v>
      </c>
      <c r="C148" s="20"/>
      <c r="D148" s="21" t="s">
        <v>223</v>
      </c>
      <c r="E148" s="26"/>
      <c r="F148" s="28">
        <v>873.008966</v>
      </c>
      <c r="G148" s="28">
        <v>653.443749</v>
      </c>
      <c r="H148" s="28"/>
      <c r="I148" s="28">
        <v>105.665127</v>
      </c>
      <c r="J148" s="28">
        <f t="shared" si="2"/>
        <v>113.90008999999996</v>
      </c>
      <c r="K148" s="28">
        <v>870.1387155019492</v>
      </c>
      <c r="L148" s="28">
        <v>810.0024044856791</v>
      </c>
      <c r="M148" s="28"/>
      <c r="N148" s="28">
        <v>123.0307436</v>
      </c>
      <c r="O148" s="28">
        <f t="shared" si="3"/>
        <v>-62.89443258372995</v>
      </c>
      <c r="P148" s="31"/>
    </row>
    <row r="149" spans="2:16" ht="23.25">
      <c r="B149" s="19">
        <v>148</v>
      </c>
      <c r="C149" s="20"/>
      <c r="D149" s="21" t="s">
        <v>144</v>
      </c>
      <c r="E149" s="26"/>
      <c r="F149" s="28">
        <v>110.358553</v>
      </c>
      <c r="G149" s="28">
        <v>72.286855</v>
      </c>
      <c r="H149" s="28"/>
      <c r="I149" s="28">
        <v>8.697478</v>
      </c>
      <c r="J149" s="28">
        <f t="shared" si="2"/>
        <v>29.374219999999998</v>
      </c>
      <c r="K149" s="28">
        <v>348.358563983263</v>
      </c>
      <c r="L149" s="28">
        <v>107.97037376</v>
      </c>
      <c r="M149" s="28"/>
      <c r="N149" s="28">
        <v>7.78490772</v>
      </c>
      <c r="O149" s="28">
        <f t="shared" si="3"/>
        <v>232.60328250326302</v>
      </c>
      <c r="P149" s="31"/>
    </row>
    <row r="150" spans="2:16" ht="23.25">
      <c r="B150" s="19">
        <v>149</v>
      </c>
      <c r="C150" s="20"/>
      <c r="D150" s="21" t="s">
        <v>145</v>
      </c>
      <c r="E150" s="26"/>
      <c r="F150" s="28">
        <v>261.231585</v>
      </c>
      <c r="G150" s="28">
        <v>155.815143</v>
      </c>
      <c r="H150" s="28"/>
      <c r="I150" s="28">
        <v>24.399536</v>
      </c>
      <c r="J150" s="28">
        <f t="shared" si="2"/>
        <v>81.01690599999999</v>
      </c>
      <c r="K150" s="28">
        <v>514.7892522986543</v>
      </c>
      <c r="L150" s="28">
        <v>205.50367771</v>
      </c>
      <c r="M150" s="28"/>
      <c r="N150" s="28">
        <v>21.971577100000005</v>
      </c>
      <c r="O150" s="28">
        <f t="shared" si="3"/>
        <v>287.3139974886543</v>
      </c>
      <c r="P150" s="31"/>
    </row>
    <row r="151" spans="2:16" ht="23.25">
      <c r="B151" s="19">
        <v>150</v>
      </c>
      <c r="C151" s="20"/>
      <c r="D151" s="21" t="s">
        <v>146</v>
      </c>
      <c r="E151" s="26"/>
      <c r="F151" s="28">
        <v>192.325143</v>
      </c>
      <c r="G151" s="28">
        <v>107.589507</v>
      </c>
      <c r="H151" s="28"/>
      <c r="I151" s="28">
        <v>14.106287</v>
      </c>
      <c r="J151" s="28">
        <f t="shared" si="2"/>
        <v>70.629349</v>
      </c>
      <c r="K151" s="28">
        <v>436.7979256847618</v>
      </c>
      <c r="L151" s="28">
        <v>157.76411479</v>
      </c>
      <c r="M151" s="28"/>
      <c r="N151" s="28">
        <v>13.36523031</v>
      </c>
      <c r="O151" s="28">
        <f t="shared" si="3"/>
        <v>265.6685805847618</v>
      </c>
      <c r="P151" s="31"/>
    </row>
    <row r="152" spans="2:16" ht="23.25">
      <c r="B152" s="19">
        <v>151</v>
      </c>
      <c r="C152" s="20"/>
      <c r="D152" s="21" t="s">
        <v>193</v>
      </c>
      <c r="E152" s="26"/>
      <c r="F152" s="28">
        <v>22.031248</v>
      </c>
      <c r="G152" s="28">
        <v>12.18464</v>
      </c>
      <c r="H152" s="28"/>
      <c r="I152" s="28">
        <v>6.579814</v>
      </c>
      <c r="J152" s="28">
        <f t="shared" si="2"/>
        <v>3.2667940000000018</v>
      </c>
      <c r="K152" s="28">
        <v>23.52493224960912</v>
      </c>
      <c r="L152" s="28">
        <v>14.409666945032754</v>
      </c>
      <c r="M152" s="28"/>
      <c r="N152" s="28">
        <v>7.48299868</v>
      </c>
      <c r="O152" s="28">
        <f t="shared" si="3"/>
        <v>1.6322666245763653</v>
      </c>
      <c r="P152" s="31"/>
    </row>
    <row r="153" spans="2:16" ht="23.25">
      <c r="B153" s="19">
        <v>152</v>
      </c>
      <c r="C153" s="20"/>
      <c r="D153" s="21" t="s">
        <v>147</v>
      </c>
      <c r="E153" s="26"/>
      <c r="F153" s="28">
        <v>1129.52713</v>
      </c>
      <c r="G153" s="28">
        <v>869.464794</v>
      </c>
      <c r="H153" s="28"/>
      <c r="I153" s="28">
        <v>27.763882</v>
      </c>
      <c r="J153" s="28">
        <f t="shared" si="2"/>
        <v>232.29845399999996</v>
      </c>
      <c r="K153" s="28">
        <v>180.47249791941994</v>
      </c>
      <c r="L153" s="28">
        <v>88.93655578669693</v>
      </c>
      <c r="M153" s="28"/>
      <c r="N153" s="28">
        <v>32.14764978</v>
      </c>
      <c r="O153" s="28">
        <f t="shared" si="3"/>
        <v>59.388292352723006</v>
      </c>
      <c r="P153" s="31"/>
    </row>
    <row r="154" spans="2:16" ht="23.25">
      <c r="B154" s="19">
        <v>156</v>
      </c>
      <c r="C154" s="20"/>
      <c r="D154" s="21" t="s">
        <v>148</v>
      </c>
      <c r="E154" s="26"/>
      <c r="F154" s="28">
        <v>36.661964</v>
      </c>
      <c r="G154" s="28">
        <v>21.333981</v>
      </c>
      <c r="H154" s="28"/>
      <c r="I154" s="28">
        <v>8.546539</v>
      </c>
      <c r="J154" s="28">
        <f aca="true" t="shared" si="4" ref="J154:J221">F154-G154-H154-I154</f>
        <v>6.781443999999997</v>
      </c>
      <c r="K154" s="28">
        <v>61.99409839810037</v>
      </c>
      <c r="L154" s="28">
        <v>26.034154020000003</v>
      </c>
      <c r="M154" s="28"/>
      <c r="N154" s="28">
        <v>9.356717549999999</v>
      </c>
      <c r="O154" s="28">
        <f aca="true" t="shared" si="5" ref="O154:O221">K154-L154-M154-N154</f>
        <v>26.603226828100368</v>
      </c>
      <c r="P154" s="31"/>
    </row>
    <row r="155" spans="2:16" ht="23.25">
      <c r="B155" s="19">
        <v>157</v>
      </c>
      <c r="C155" s="20"/>
      <c r="D155" s="21" t="s">
        <v>194</v>
      </c>
      <c r="E155" s="26"/>
      <c r="F155" s="28">
        <v>1262.581245</v>
      </c>
      <c r="G155" s="28">
        <v>185.640483</v>
      </c>
      <c r="H155" s="28"/>
      <c r="I155" s="28">
        <v>97.618434</v>
      </c>
      <c r="J155" s="28">
        <f t="shared" si="4"/>
        <v>979.3223280000002</v>
      </c>
      <c r="K155" s="28">
        <v>1530.2442666966047</v>
      </c>
      <c r="L155" s="28">
        <v>247.08647367999998</v>
      </c>
      <c r="M155" s="28"/>
      <c r="N155" s="28">
        <v>103.7687154</v>
      </c>
      <c r="O155" s="28">
        <f t="shared" si="5"/>
        <v>1179.3890776166047</v>
      </c>
      <c r="P155" s="31"/>
    </row>
    <row r="156" spans="2:16" ht="23.25">
      <c r="B156" s="19">
        <v>158</v>
      </c>
      <c r="C156" s="20"/>
      <c r="D156" s="21" t="s">
        <v>149</v>
      </c>
      <c r="E156" s="26"/>
      <c r="F156" s="28">
        <v>129.574638</v>
      </c>
      <c r="G156" s="28">
        <v>16.0857</v>
      </c>
      <c r="H156" s="28"/>
      <c r="I156" s="28">
        <v>3.697039</v>
      </c>
      <c r="J156" s="28">
        <f t="shared" si="4"/>
        <v>109.79189899999999</v>
      </c>
      <c r="K156" s="28">
        <v>282.5144431161234</v>
      </c>
      <c r="L156" s="28">
        <v>14.2727626</v>
      </c>
      <c r="M156" s="28"/>
      <c r="N156" s="28">
        <v>3.14399826</v>
      </c>
      <c r="O156" s="28">
        <f t="shared" si="5"/>
        <v>265.0976822561234</v>
      </c>
      <c r="P156" s="31"/>
    </row>
    <row r="157" spans="2:16" ht="23.25">
      <c r="B157" s="19">
        <v>159</v>
      </c>
      <c r="C157" s="20"/>
      <c r="D157" s="21" t="s">
        <v>150</v>
      </c>
      <c r="E157" s="26"/>
      <c r="F157" s="28">
        <v>46.021316</v>
      </c>
      <c r="G157" s="28">
        <v>6.094913</v>
      </c>
      <c r="H157" s="28"/>
      <c r="I157" s="28">
        <v>1.267653</v>
      </c>
      <c r="J157" s="28">
        <f t="shared" si="4"/>
        <v>38.65875</v>
      </c>
      <c r="K157" s="28">
        <v>9.273412520805188</v>
      </c>
      <c r="L157" s="28">
        <v>5.5323866399999995</v>
      </c>
      <c r="M157" s="28"/>
      <c r="N157" s="28">
        <v>1.14303491</v>
      </c>
      <c r="O157" s="28">
        <f t="shared" si="5"/>
        <v>2.5979909708051885</v>
      </c>
      <c r="P157" s="31"/>
    </row>
    <row r="158" spans="2:16" ht="23.25">
      <c r="B158" s="19">
        <v>160</v>
      </c>
      <c r="C158" s="20"/>
      <c r="D158" s="21" t="s">
        <v>151</v>
      </c>
      <c r="E158" s="26"/>
      <c r="F158" s="28">
        <v>34.481055</v>
      </c>
      <c r="G158" s="28">
        <v>1.470783</v>
      </c>
      <c r="H158" s="28"/>
      <c r="I158" s="28">
        <v>0.305903</v>
      </c>
      <c r="J158" s="28">
        <f t="shared" si="4"/>
        <v>32.704369</v>
      </c>
      <c r="K158" s="28">
        <v>63.663204975651915</v>
      </c>
      <c r="L158" s="28">
        <v>1.30200012</v>
      </c>
      <c r="M158" s="28"/>
      <c r="N158" s="28">
        <v>0.26900348999999996</v>
      </c>
      <c r="O158" s="28">
        <f t="shared" si="5"/>
        <v>62.09220136565191</v>
      </c>
      <c r="P158" s="31"/>
    </row>
    <row r="159" spans="2:16" ht="23.25">
      <c r="B159" s="19">
        <v>161</v>
      </c>
      <c r="C159" s="20"/>
      <c r="D159" s="21" t="s">
        <v>152</v>
      </c>
      <c r="E159" s="26"/>
      <c r="F159" s="28">
        <v>107.042007</v>
      </c>
      <c r="G159" s="28">
        <v>5.183585</v>
      </c>
      <c r="H159" s="28"/>
      <c r="I159" s="28">
        <v>1.39862</v>
      </c>
      <c r="J159" s="28">
        <f t="shared" si="4"/>
        <v>100.45980200000001</v>
      </c>
      <c r="K159" s="28">
        <v>154.854862010326</v>
      </c>
      <c r="L159" s="28">
        <v>4.616235</v>
      </c>
      <c r="M159" s="28"/>
      <c r="N159" s="28">
        <v>1.2035638100000001</v>
      </c>
      <c r="O159" s="28">
        <f t="shared" si="5"/>
        <v>149.03506320032602</v>
      </c>
      <c r="P159" s="31"/>
    </row>
    <row r="160" spans="2:16" ht="23.25">
      <c r="B160" s="19">
        <v>162</v>
      </c>
      <c r="C160" s="20"/>
      <c r="D160" s="21" t="s">
        <v>195</v>
      </c>
      <c r="E160" s="26"/>
      <c r="F160" s="28">
        <v>27.534534</v>
      </c>
      <c r="G160" s="28">
        <v>2.311876</v>
      </c>
      <c r="H160" s="28"/>
      <c r="I160" s="28">
        <v>0.681638</v>
      </c>
      <c r="J160" s="28">
        <f t="shared" si="4"/>
        <v>24.541020000000003</v>
      </c>
      <c r="K160" s="28">
        <v>49.04006489448096</v>
      </c>
      <c r="L160" s="28">
        <v>1.96550352</v>
      </c>
      <c r="M160" s="28"/>
      <c r="N160" s="28">
        <v>0.57548466</v>
      </c>
      <c r="O160" s="28">
        <f t="shared" si="5"/>
        <v>46.499076714480964</v>
      </c>
      <c r="P160" s="31"/>
    </row>
    <row r="161" spans="2:16" ht="23.25">
      <c r="B161" s="19">
        <v>163</v>
      </c>
      <c r="C161" s="20"/>
      <c r="D161" s="32" t="s">
        <v>153</v>
      </c>
      <c r="E161" s="26"/>
      <c r="F161" s="28">
        <v>53.237555</v>
      </c>
      <c r="G161" s="28">
        <v>25.315255999999998</v>
      </c>
      <c r="H161" s="28"/>
      <c r="I161" s="28">
        <v>4.178219</v>
      </c>
      <c r="J161" s="28">
        <f t="shared" si="4"/>
        <v>23.744080000000004</v>
      </c>
      <c r="K161" s="28">
        <v>90.01496822243182</v>
      </c>
      <c r="L161" s="28">
        <v>25.880470439742428</v>
      </c>
      <c r="M161" s="28"/>
      <c r="N161" s="28">
        <v>3.7353921199999998</v>
      </c>
      <c r="O161" s="28">
        <f t="shared" si="5"/>
        <v>60.399105662689394</v>
      </c>
      <c r="P161" s="31"/>
    </row>
    <row r="162" spans="2:16" ht="40.5">
      <c r="B162" s="19">
        <v>164</v>
      </c>
      <c r="C162" s="20"/>
      <c r="D162" s="32" t="s">
        <v>154</v>
      </c>
      <c r="E162" s="26"/>
      <c r="F162" s="28">
        <v>105.0542</v>
      </c>
      <c r="G162" s="28">
        <v>57.655407000000004</v>
      </c>
      <c r="H162" s="28"/>
      <c r="I162" s="28">
        <v>37.663559</v>
      </c>
      <c r="J162" s="28">
        <f t="shared" si="4"/>
        <v>9.735233999999991</v>
      </c>
      <c r="K162" s="28">
        <v>87.55809786323756</v>
      </c>
      <c r="L162" s="28">
        <v>50.99391425054719</v>
      </c>
      <c r="M162" s="28"/>
      <c r="N162" s="28">
        <v>16.04728215</v>
      </c>
      <c r="O162" s="28">
        <f t="shared" si="5"/>
        <v>20.51690146269037</v>
      </c>
      <c r="P162" s="31"/>
    </row>
    <row r="163" spans="2:16" ht="40.5">
      <c r="B163" s="19">
        <v>165</v>
      </c>
      <c r="C163" s="20"/>
      <c r="D163" s="32" t="s">
        <v>155</v>
      </c>
      <c r="E163" s="26"/>
      <c r="F163" s="28">
        <v>200.344557</v>
      </c>
      <c r="G163" s="28">
        <v>7.239285</v>
      </c>
      <c r="H163" s="28"/>
      <c r="I163" s="28">
        <v>2.096777</v>
      </c>
      <c r="J163" s="28">
        <f t="shared" si="4"/>
        <v>191.008495</v>
      </c>
      <c r="K163" s="28">
        <v>272.98467236353923</v>
      </c>
      <c r="L163" s="28">
        <v>6.56074664399551</v>
      </c>
      <c r="M163" s="28"/>
      <c r="N163" s="28">
        <v>1.8555898800000001</v>
      </c>
      <c r="O163" s="28">
        <f t="shared" si="5"/>
        <v>264.5683358395437</v>
      </c>
      <c r="P163" s="31"/>
    </row>
    <row r="164" spans="2:16" ht="40.5">
      <c r="B164" s="19">
        <v>166</v>
      </c>
      <c r="C164" s="20"/>
      <c r="D164" s="32" t="s">
        <v>237</v>
      </c>
      <c r="E164" s="26"/>
      <c r="F164" s="28">
        <v>269.778319</v>
      </c>
      <c r="G164" s="28">
        <v>105.031398</v>
      </c>
      <c r="H164" s="28"/>
      <c r="I164" s="28">
        <v>29.275657</v>
      </c>
      <c r="J164" s="28">
        <f t="shared" si="4"/>
        <v>135.47126400000002</v>
      </c>
      <c r="K164" s="28">
        <v>202.4101358356487</v>
      </c>
      <c r="L164" s="28">
        <v>107.8341924738559</v>
      </c>
      <c r="M164" s="28"/>
      <c r="N164" s="28">
        <v>27.413449039999996</v>
      </c>
      <c r="O164" s="28">
        <f t="shared" si="5"/>
        <v>67.16249432179282</v>
      </c>
      <c r="P164" s="31"/>
    </row>
    <row r="165" spans="2:16" ht="23.25">
      <c r="B165" s="19">
        <v>167</v>
      </c>
      <c r="C165" s="20"/>
      <c r="D165" s="21" t="s">
        <v>196</v>
      </c>
      <c r="E165" s="26"/>
      <c r="F165" s="28">
        <v>1339.970506</v>
      </c>
      <c r="G165" s="28">
        <v>366.380957</v>
      </c>
      <c r="H165" s="28"/>
      <c r="I165" s="28">
        <v>76.176812</v>
      </c>
      <c r="J165" s="28">
        <f t="shared" si="4"/>
        <v>897.4127369999998</v>
      </c>
      <c r="K165" s="28">
        <v>5663.740903376461</v>
      </c>
      <c r="L165" s="28">
        <v>459.4134383398357</v>
      </c>
      <c r="M165" s="28"/>
      <c r="N165" s="28">
        <v>87.21879976</v>
      </c>
      <c r="O165" s="28">
        <f t="shared" si="5"/>
        <v>5117.108665276624</v>
      </c>
      <c r="P165" s="31"/>
    </row>
    <row r="166" spans="2:16" ht="23.25">
      <c r="B166" s="19">
        <v>168</v>
      </c>
      <c r="C166" s="20"/>
      <c r="D166" s="21" t="s">
        <v>156</v>
      </c>
      <c r="E166" s="26"/>
      <c r="F166" s="28">
        <v>87.080111</v>
      </c>
      <c r="G166" s="28">
        <v>43.316808</v>
      </c>
      <c r="H166" s="28"/>
      <c r="I166" s="28">
        <v>10.545033</v>
      </c>
      <c r="J166" s="28">
        <f t="shared" si="4"/>
        <v>33.218270000000004</v>
      </c>
      <c r="K166" s="28">
        <v>151.05982016204084</v>
      </c>
      <c r="L166" s="28">
        <v>40.194693490711984</v>
      </c>
      <c r="M166" s="28"/>
      <c r="N166" s="28">
        <v>8.85864214</v>
      </c>
      <c r="O166" s="28">
        <f t="shared" si="5"/>
        <v>102.00648453132885</v>
      </c>
      <c r="P166" s="31"/>
    </row>
    <row r="167" spans="2:16" ht="40.5">
      <c r="B167" s="19">
        <v>170</v>
      </c>
      <c r="C167" s="20"/>
      <c r="D167" s="32" t="s">
        <v>229</v>
      </c>
      <c r="E167" s="26"/>
      <c r="F167" s="28">
        <v>161.965028</v>
      </c>
      <c r="G167" s="28">
        <v>101.487847</v>
      </c>
      <c r="H167" s="28"/>
      <c r="I167" s="28">
        <v>41.294121</v>
      </c>
      <c r="J167" s="28">
        <f t="shared" si="4"/>
        <v>19.18305999999999</v>
      </c>
      <c r="K167" s="28">
        <v>12.283148797919017</v>
      </c>
      <c r="L167" s="28">
        <v>77.20176444450523</v>
      </c>
      <c r="M167" s="28"/>
      <c r="N167" s="28">
        <v>42.04597712999999</v>
      </c>
      <c r="O167" s="28">
        <f t="shared" si="5"/>
        <v>-106.96459277658622</v>
      </c>
      <c r="P167" s="31"/>
    </row>
    <row r="168" spans="2:16" ht="40.5">
      <c r="B168" s="19">
        <v>176</v>
      </c>
      <c r="C168" s="20"/>
      <c r="D168" s="32" t="s">
        <v>230</v>
      </c>
      <c r="E168" s="26"/>
      <c r="F168" s="28">
        <v>0</v>
      </c>
      <c r="G168" s="28">
        <v>0</v>
      </c>
      <c r="H168" s="28"/>
      <c r="I168" s="28">
        <v>0</v>
      </c>
      <c r="J168" s="28">
        <f t="shared" si="4"/>
        <v>0</v>
      </c>
      <c r="K168" s="28">
        <v>0</v>
      </c>
      <c r="L168" s="28">
        <v>4.708043939611891</v>
      </c>
      <c r="M168" s="28"/>
      <c r="N168" s="28">
        <v>0.69648929</v>
      </c>
      <c r="O168" s="28">
        <f t="shared" si="5"/>
        <v>-5.404533229611891</v>
      </c>
      <c r="P168" s="31"/>
    </row>
    <row r="169" spans="2:16" ht="40.5">
      <c r="B169" s="19">
        <v>177</v>
      </c>
      <c r="C169" s="20"/>
      <c r="D169" s="32" t="s">
        <v>210</v>
      </c>
      <c r="E169" s="26"/>
      <c r="F169" s="28">
        <v>18.135154</v>
      </c>
      <c r="G169" s="28">
        <v>2.357552</v>
      </c>
      <c r="H169" s="28"/>
      <c r="I169" s="28">
        <v>0.847205</v>
      </c>
      <c r="J169" s="28">
        <f t="shared" si="4"/>
        <v>14.930397</v>
      </c>
      <c r="K169" s="28">
        <v>22.169991102294347</v>
      </c>
      <c r="L169" s="28">
        <v>2.8046744805433503</v>
      </c>
      <c r="M169" s="28"/>
      <c r="N169" s="28">
        <v>0.85833998</v>
      </c>
      <c r="O169" s="28">
        <f t="shared" si="5"/>
        <v>18.506976641750995</v>
      </c>
      <c r="P169" s="31"/>
    </row>
    <row r="170" spans="2:16" ht="23.25">
      <c r="B170" s="19">
        <v>181</v>
      </c>
      <c r="C170" s="20"/>
      <c r="D170" s="21" t="s">
        <v>157</v>
      </c>
      <c r="E170" s="26"/>
      <c r="F170" s="28">
        <v>1822.8874</v>
      </c>
      <c r="G170" s="28">
        <v>858.419182</v>
      </c>
      <c r="H170" s="28"/>
      <c r="I170" s="28">
        <v>414.758471</v>
      </c>
      <c r="J170" s="28">
        <f t="shared" si="4"/>
        <v>549.7097470000001</v>
      </c>
      <c r="K170" s="28">
        <v>3077.2731080340004</v>
      </c>
      <c r="L170" s="28">
        <v>349.91190553</v>
      </c>
      <c r="M170" s="28"/>
      <c r="N170" s="28">
        <v>372.71085136000005</v>
      </c>
      <c r="O170" s="28">
        <f t="shared" si="5"/>
        <v>2354.650351144</v>
      </c>
      <c r="P170" s="31"/>
    </row>
    <row r="171" spans="2:16" ht="23.25">
      <c r="B171" s="19">
        <v>182</v>
      </c>
      <c r="C171" s="20"/>
      <c r="D171" s="21" t="s">
        <v>158</v>
      </c>
      <c r="E171" s="26"/>
      <c r="F171" s="28">
        <v>244.527906</v>
      </c>
      <c r="G171" s="28">
        <v>39.969274</v>
      </c>
      <c r="H171" s="28"/>
      <c r="I171" s="28">
        <v>11.784541</v>
      </c>
      <c r="J171" s="28">
        <f t="shared" si="4"/>
        <v>192.774091</v>
      </c>
      <c r="K171" s="28">
        <v>518.8436902188826</v>
      </c>
      <c r="L171" s="28">
        <v>34.11557942</v>
      </c>
      <c r="M171" s="28"/>
      <c r="N171" s="28">
        <v>10.36280266</v>
      </c>
      <c r="O171" s="28">
        <f t="shared" si="5"/>
        <v>474.36530813888254</v>
      </c>
      <c r="P171" s="31"/>
    </row>
    <row r="172" spans="2:16" ht="23.25">
      <c r="B172" s="19">
        <v>183</v>
      </c>
      <c r="C172" s="20"/>
      <c r="D172" s="21" t="s">
        <v>159</v>
      </c>
      <c r="E172" s="26"/>
      <c r="F172" s="28">
        <v>67.869625</v>
      </c>
      <c r="G172" s="28">
        <v>7.0211</v>
      </c>
      <c r="H172" s="28"/>
      <c r="I172" s="28">
        <v>2.070096</v>
      </c>
      <c r="J172" s="28">
        <f t="shared" si="4"/>
        <v>58.778429</v>
      </c>
      <c r="K172" s="28">
        <v>80.44997674444336</v>
      </c>
      <c r="L172" s="28">
        <v>6.1556631</v>
      </c>
      <c r="M172" s="28"/>
      <c r="N172" s="28">
        <v>1.8023319999999998</v>
      </c>
      <c r="O172" s="28">
        <f t="shared" si="5"/>
        <v>72.49198164444337</v>
      </c>
      <c r="P172" s="31"/>
    </row>
    <row r="173" spans="2:16" ht="23.25">
      <c r="B173" s="19">
        <v>185</v>
      </c>
      <c r="C173" s="20"/>
      <c r="D173" s="21" t="s">
        <v>160</v>
      </c>
      <c r="E173" s="26"/>
      <c r="F173" s="28">
        <v>133.1874</v>
      </c>
      <c r="G173" s="28">
        <v>42.553368000000006</v>
      </c>
      <c r="H173" s="28"/>
      <c r="I173" s="28">
        <v>25.263004</v>
      </c>
      <c r="J173" s="28">
        <f t="shared" si="4"/>
        <v>65.371028</v>
      </c>
      <c r="K173" s="28">
        <v>60.150752183927</v>
      </c>
      <c r="L173" s="28">
        <v>30.989724979007434</v>
      </c>
      <c r="M173" s="28"/>
      <c r="N173" s="28">
        <v>4.75037103</v>
      </c>
      <c r="O173" s="28">
        <f t="shared" si="5"/>
        <v>24.410656174919563</v>
      </c>
      <c r="P173" s="31"/>
    </row>
    <row r="174" spans="2:16" ht="23.25">
      <c r="B174" s="19"/>
      <c r="C174" s="20"/>
      <c r="D174" s="21"/>
      <c r="E174" s="26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31"/>
    </row>
    <row r="175" spans="2:16" ht="23.25">
      <c r="B175" s="19"/>
      <c r="C175" s="20"/>
      <c r="D175" s="21"/>
      <c r="E175" s="26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31"/>
    </row>
    <row r="176" spans="2:16" ht="23.25">
      <c r="B176" s="19">
        <v>188</v>
      </c>
      <c r="C176" s="20"/>
      <c r="D176" s="21" t="s">
        <v>197</v>
      </c>
      <c r="E176" s="26"/>
      <c r="F176" s="28">
        <v>491.8674</v>
      </c>
      <c r="G176" s="28">
        <v>179.765951</v>
      </c>
      <c r="H176" s="28"/>
      <c r="I176" s="28">
        <v>105.642606</v>
      </c>
      <c r="J176" s="28">
        <f t="shared" si="4"/>
        <v>206.458843</v>
      </c>
      <c r="K176" s="28">
        <v>548.7802474848869</v>
      </c>
      <c r="L176" s="28">
        <v>207.92271776497603</v>
      </c>
      <c r="M176" s="28"/>
      <c r="N176" s="28">
        <v>109.75321346</v>
      </c>
      <c r="O176" s="28">
        <f t="shared" si="5"/>
        <v>231.1043162599109</v>
      </c>
      <c r="P176" s="31"/>
    </row>
    <row r="177" spans="2:16" ht="23.25">
      <c r="B177" s="19">
        <v>189</v>
      </c>
      <c r="C177" s="20"/>
      <c r="D177" s="21" t="s">
        <v>161</v>
      </c>
      <c r="E177" s="26"/>
      <c r="F177" s="28">
        <v>44.5544</v>
      </c>
      <c r="G177" s="28">
        <v>26.977140000000002</v>
      </c>
      <c r="H177" s="28"/>
      <c r="I177" s="28">
        <v>9.778324</v>
      </c>
      <c r="J177" s="28">
        <f t="shared" si="4"/>
        <v>7.798935999999999</v>
      </c>
      <c r="K177" s="28">
        <v>44.28754426411861</v>
      </c>
      <c r="L177" s="28">
        <v>14.815463239708816</v>
      </c>
      <c r="M177" s="28"/>
      <c r="N177" s="28">
        <v>10.382452900000002</v>
      </c>
      <c r="O177" s="28">
        <f t="shared" si="5"/>
        <v>19.089628124409792</v>
      </c>
      <c r="P177" s="31"/>
    </row>
    <row r="178" spans="2:16" ht="23.25">
      <c r="B178" s="19">
        <v>190</v>
      </c>
      <c r="C178" s="20"/>
      <c r="D178" s="21" t="s">
        <v>162</v>
      </c>
      <c r="E178" s="26"/>
      <c r="F178" s="28">
        <v>80.1794</v>
      </c>
      <c r="G178" s="28">
        <v>52.319127</v>
      </c>
      <c r="H178" s="28"/>
      <c r="I178" s="28">
        <v>22.387744</v>
      </c>
      <c r="J178" s="28">
        <f t="shared" si="4"/>
        <v>5.472528999999998</v>
      </c>
      <c r="K178" s="28">
        <v>161.93932493264114</v>
      </c>
      <c r="L178" s="28">
        <v>52.46191468457326</v>
      </c>
      <c r="M178" s="28"/>
      <c r="N178" s="28">
        <v>22.25794625</v>
      </c>
      <c r="O178" s="28">
        <f t="shared" si="5"/>
        <v>87.21946399806788</v>
      </c>
      <c r="P178" s="31"/>
    </row>
    <row r="179" spans="2:16" ht="23.25">
      <c r="B179" s="19">
        <v>191</v>
      </c>
      <c r="C179" s="20"/>
      <c r="D179" s="21" t="s">
        <v>198</v>
      </c>
      <c r="E179" s="26"/>
      <c r="F179" s="28">
        <v>15.671766</v>
      </c>
      <c r="G179" s="28">
        <v>7.133169</v>
      </c>
      <c r="H179" s="28"/>
      <c r="I179" s="28">
        <v>3.799666</v>
      </c>
      <c r="J179" s="28">
        <f t="shared" si="4"/>
        <v>4.738930999999999</v>
      </c>
      <c r="K179" s="28">
        <v>32.224335302361276</v>
      </c>
      <c r="L179" s="28">
        <v>7.31463829736433</v>
      </c>
      <c r="M179" s="28"/>
      <c r="N179" s="28">
        <v>3.17102591</v>
      </c>
      <c r="O179" s="28">
        <f t="shared" si="5"/>
        <v>21.738671094996945</v>
      </c>
      <c r="P179" s="31"/>
    </row>
    <row r="180" spans="2:16" ht="23.25">
      <c r="B180" s="19">
        <v>192</v>
      </c>
      <c r="C180" s="20"/>
      <c r="D180" s="21" t="s">
        <v>163</v>
      </c>
      <c r="E180" s="26"/>
      <c r="F180" s="28">
        <v>81.330958</v>
      </c>
      <c r="G180" s="28">
        <v>45.307323000000004</v>
      </c>
      <c r="H180" s="28"/>
      <c r="I180" s="28">
        <v>27.17999</v>
      </c>
      <c r="J180" s="28">
        <f t="shared" si="4"/>
        <v>8.843644999999992</v>
      </c>
      <c r="K180" s="28">
        <v>248.8027623298398</v>
      </c>
      <c r="L180" s="28">
        <v>47.853901237098725</v>
      </c>
      <c r="M180" s="28"/>
      <c r="N180" s="28">
        <v>27.2071144</v>
      </c>
      <c r="O180" s="28">
        <f t="shared" si="5"/>
        <v>173.7417466927411</v>
      </c>
      <c r="P180" s="31"/>
    </row>
    <row r="181" spans="2:16" ht="23.25">
      <c r="B181" s="19">
        <v>193</v>
      </c>
      <c r="C181" s="20"/>
      <c r="D181" s="21" t="s">
        <v>164</v>
      </c>
      <c r="E181" s="26"/>
      <c r="F181" s="28">
        <v>1146.523475</v>
      </c>
      <c r="G181" s="28">
        <v>581.5783309999999</v>
      </c>
      <c r="H181" s="28"/>
      <c r="I181" s="28">
        <v>1.828231</v>
      </c>
      <c r="J181" s="28">
        <f t="shared" si="4"/>
        <v>563.1169130000001</v>
      </c>
      <c r="K181" s="28">
        <v>35.516135444729414</v>
      </c>
      <c r="L181" s="28">
        <v>9.669317590186527</v>
      </c>
      <c r="M181" s="28"/>
      <c r="N181" s="28">
        <v>2.18749656</v>
      </c>
      <c r="O181" s="28">
        <f t="shared" si="5"/>
        <v>23.659321294542888</v>
      </c>
      <c r="P181" s="31"/>
    </row>
    <row r="182" spans="2:16" ht="23.25">
      <c r="B182" s="19">
        <v>194</v>
      </c>
      <c r="C182" s="20"/>
      <c r="D182" s="21" t="s">
        <v>165</v>
      </c>
      <c r="E182" s="26"/>
      <c r="F182" s="28">
        <v>66.280916</v>
      </c>
      <c r="G182" s="28">
        <v>41.059076</v>
      </c>
      <c r="H182" s="28"/>
      <c r="I182" s="28">
        <v>19.451351</v>
      </c>
      <c r="J182" s="28">
        <f t="shared" si="4"/>
        <v>5.770489000000008</v>
      </c>
      <c r="K182" s="28">
        <v>91.0346444460769</v>
      </c>
      <c r="L182" s="28">
        <v>43.505420464532065</v>
      </c>
      <c r="M182" s="28"/>
      <c r="N182" s="28">
        <v>17.99950492</v>
      </c>
      <c r="O182" s="28">
        <f t="shared" si="5"/>
        <v>29.52971906154483</v>
      </c>
      <c r="P182" s="31"/>
    </row>
    <row r="183" spans="2:16" ht="23.25">
      <c r="B183" s="19">
        <v>195</v>
      </c>
      <c r="C183" s="20"/>
      <c r="D183" s="21" t="s">
        <v>166</v>
      </c>
      <c r="E183" s="26"/>
      <c r="F183" s="28">
        <v>189.72087</v>
      </c>
      <c r="G183" s="28">
        <v>116.479281</v>
      </c>
      <c r="H183" s="28"/>
      <c r="I183" s="28">
        <v>60.370895</v>
      </c>
      <c r="J183" s="28">
        <f t="shared" si="4"/>
        <v>12.870693999999993</v>
      </c>
      <c r="K183" s="28">
        <v>539.6477605046512</v>
      </c>
      <c r="L183" s="28">
        <v>119.057006370756</v>
      </c>
      <c r="M183" s="28"/>
      <c r="N183" s="28">
        <v>55.72171486</v>
      </c>
      <c r="O183" s="28">
        <f t="shared" si="5"/>
        <v>364.86903927389517</v>
      </c>
      <c r="P183" s="31"/>
    </row>
    <row r="184" spans="2:16" ht="23.25">
      <c r="B184" s="19">
        <v>196</v>
      </c>
      <c r="C184" s="20"/>
      <c r="D184" s="21" t="s">
        <v>242</v>
      </c>
      <c r="E184" s="26"/>
      <c r="F184" s="28">
        <v>180.020992</v>
      </c>
      <c r="G184" s="28">
        <v>109.724653</v>
      </c>
      <c r="H184" s="28"/>
      <c r="I184" s="28">
        <v>10.219806</v>
      </c>
      <c r="J184" s="28">
        <f t="shared" si="4"/>
        <v>60.076533000000005</v>
      </c>
      <c r="K184" s="28">
        <v>0</v>
      </c>
      <c r="L184" s="28">
        <v>0</v>
      </c>
      <c r="M184" s="28"/>
      <c r="N184" s="28">
        <v>0</v>
      </c>
      <c r="O184" s="28">
        <f t="shared" si="5"/>
        <v>0</v>
      </c>
      <c r="P184" s="31"/>
    </row>
    <row r="185" spans="2:16" ht="23.25">
      <c r="B185" s="19">
        <v>197</v>
      </c>
      <c r="C185" s="20"/>
      <c r="D185" s="26" t="s">
        <v>167</v>
      </c>
      <c r="E185" s="26"/>
      <c r="F185" s="28">
        <v>38.834967</v>
      </c>
      <c r="G185" s="28">
        <v>27.502082</v>
      </c>
      <c r="H185" s="28"/>
      <c r="I185" s="28">
        <v>8.55403</v>
      </c>
      <c r="J185" s="28">
        <f t="shared" si="4"/>
        <v>2.7788549999999983</v>
      </c>
      <c r="K185" s="28">
        <v>54.49277237357518</v>
      </c>
      <c r="L185" s="28">
        <v>27.99681920672409</v>
      </c>
      <c r="M185" s="28"/>
      <c r="N185" s="28">
        <v>11.39995738</v>
      </c>
      <c r="O185" s="28">
        <f t="shared" si="5"/>
        <v>15.095995786851088</v>
      </c>
      <c r="P185" s="31"/>
    </row>
    <row r="186" spans="2:16" ht="23.25">
      <c r="B186" s="19">
        <v>198</v>
      </c>
      <c r="C186" s="20"/>
      <c r="D186" s="21" t="s">
        <v>168</v>
      </c>
      <c r="E186" s="26"/>
      <c r="F186" s="28">
        <v>1149.199899</v>
      </c>
      <c r="G186" s="28">
        <v>574.0447819999999</v>
      </c>
      <c r="H186" s="28"/>
      <c r="I186" s="28">
        <v>48.005682</v>
      </c>
      <c r="J186" s="28">
        <f t="shared" si="4"/>
        <v>527.149435</v>
      </c>
      <c r="K186" s="28">
        <v>33.01236174178312</v>
      </c>
      <c r="L186" s="28">
        <v>16.23039354217015</v>
      </c>
      <c r="M186" s="28"/>
      <c r="N186" s="28">
        <v>4.876817890000001</v>
      </c>
      <c r="O186" s="28">
        <f t="shared" si="5"/>
        <v>11.905150309612964</v>
      </c>
      <c r="P186" s="31"/>
    </row>
    <row r="187" spans="2:16" ht="23.25">
      <c r="B187" s="19">
        <v>199</v>
      </c>
      <c r="C187" s="20"/>
      <c r="D187" s="21" t="s">
        <v>169</v>
      </c>
      <c r="E187" s="26"/>
      <c r="F187" s="28">
        <v>129.89279</v>
      </c>
      <c r="G187" s="28">
        <v>29.667777</v>
      </c>
      <c r="H187" s="28"/>
      <c r="I187" s="28">
        <v>8.797164</v>
      </c>
      <c r="J187" s="28">
        <f t="shared" si="4"/>
        <v>91.427849</v>
      </c>
      <c r="K187" s="28">
        <v>48.23445094056294</v>
      </c>
      <c r="L187" s="28">
        <v>27.888763128474054</v>
      </c>
      <c r="M187" s="28"/>
      <c r="N187" s="28">
        <v>9.877408019999999</v>
      </c>
      <c r="O187" s="28">
        <f t="shared" si="5"/>
        <v>10.468279792088884</v>
      </c>
      <c r="P187" s="31"/>
    </row>
    <row r="188" spans="2:16" ht="40.5">
      <c r="B188" s="19">
        <v>200</v>
      </c>
      <c r="C188" s="20"/>
      <c r="D188" s="32" t="s">
        <v>239</v>
      </c>
      <c r="E188" s="26"/>
      <c r="F188" s="28">
        <v>110.776</v>
      </c>
      <c r="G188" s="28">
        <v>34.21135</v>
      </c>
      <c r="H188" s="28"/>
      <c r="I188" s="28">
        <v>11.68677</v>
      </c>
      <c r="J188" s="28">
        <f t="shared" si="4"/>
        <v>64.87788</v>
      </c>
      <c r="K188" s="28">
        <v>37.454613326437894</v>
      </c>
      <c r="L188" s="28">
        <v>23.506177869298035</v>
      </c>
      <c r="M188" s="28"/>
      <c r="N188" s="28">
        <v>5.36848292</v>
      </c>
      <c r="O188" s="28">
        <f t="shared" si="5"/>
        <v>8.579952537139858</v>
      </c>
      <c r="P188" s="31"/>
    </row>
    <row r="189" spans="2:16" ht="40.5">
      <c r="B189" s="19">
        <v>201</v>
      </c>
      <c r="C189" s="20"/>
      <c r="D189" s="32" t="s">
        <v>170</v>
      </c>
      <c r="E189" s="26"/>
      <c r="F189" s="28">
        <v>352.4336</v>
      </c>
      <c r="G189" s="28">
        <v>48.598383</v>
      </c>
      <c r="H189" s="28"/>
      <c r="I189" s="28">
        <v>13.016802</v>
      </c>
      <c r="J189" s="28">
        <f t="shared" si="4"/>
        <v>290.818415</v>
      </c>
      <c r="K189" s="28">
        <v>315.4091247112747</v>
      </c>
      <c r="L189" s="28">
        <v>63.24464616471825</v>
      </c>
      <c r="M189" s="28"/>
      <c r="N189" s="28">
        <v>16.56275464</v>
      </c>
      <c r="O189" s="28">
        <f t="shared" si="5"/>
        <v>235.6017239065565</v>
      </c>
      <c r="P189" s="31"/>
    </row>
    <row r="190" spans="2:16" ht="40.5">
      <c r="B190" s="19">
        <v>202</v>
      </c>
      <c r="C190" s="20"/>
      <c r="D190" s="32" t="s">
        <v>221</v>
      </c>
      <c r="E190" s="26"/>
      <c r="F190" s="28">
        <v>221.8448</v>
      </c>
      <c r="G190" s="28">
        <v>0</v>
      </c>
      <c r="H190" s="28"/>
      <c r="I190" s="28">
        <v>4.089513</v>
      </c>
      <c r="J190" s="28">
        <f t="shared" si="4"/>
        <v>217.75528699999998</v>
      </c>
      <c r="K190" s="28">
        <v>0</v>
      </c>
      <c r="L190" s="28">
        <v>0</v>
      </c>
      <c r="M190" s="28"/>
      <c r="N190" s="28">
        <v>0</v>
      </c>
      <c r="O190" s="28">
        <f t="shared" si="5"/>
        <v>0</v>
      </c>
      <c r="P190" s="31"/>
    </row>
    <row r="191" spans="2:16" ht="40.5">
      <c r="B191" s="19">
        <v>203</v>
      </c>
      <c r="C191" s="20"/>
      <c r="D191" s="32" t="s">
        <v>171</v>
      </c>
      <c r="E191" s="26"/>
      <c r="F191" s="28">
        <v>157.258976</v>
      </c>
      <c r="G191" s="28">
        <v>49.216325</v>
      </c>
      <c r="H191" s="28"/>
      <c r="I191" s="28">
        <v>15.726996</v>
      </c>
      <c r="J191" s="28">
        <f t="shared" si="4"/>
        <v>92.31565499999999</v>
      </c>
      <c r="K191" s="28">
        <v>134.2710242263977</v>
      </c>
      <c r="L191" s="28">
        <v>50.390602641313436</v>
      </c>
      <c r="M191" s="28"/>
      <c r="N191" s="28">
        <v>15.485579269999999</v>
      </c>
      <c r="O191" s="28">
        <f t="shared" si="5"/>
        <v>68.39484231508428</v>
      </c>
      <c r="P191" s="31"/>
    </row>
    <row r="192" spans="2:16" ht="40.5">
      <c r="B192" s="19">
        <v>204</v>
      </c>
      <c r="C192" s="20"/>
      <c r="D192" s="32" t="s">
        <v>172</v>
      </c>
      <c r="E192" s="26"/>
      <c r="F192" s="28">
        <v>913.0358</v>
      </c>
      <c r="G192" s="28">
        <v>164.07924</v>
      </c>
      <c r="H192" s="28"/>
      <c r="I192" s="28">
        <v>91.188485</v>
      </c>
      <c r="J192" s="28">
        <f t="shared" si="4"/>
        <v>657.768075</v>
      </c>
      <c r="K192" s="28">
        <v>788.534204625272</v>
      </c>
      <c r="L192" s="28">
        <v>179.42331944244546</v>
      </c>
      <c r="M192" s="28"/>
      <c r="N192" s="28">
        <v>93.8210636</v>
      </c>
      <c r="O192" s="28">
        <f t="shared" si="5"/>
        <v>515.2898215828264</v>
      </c>
      <c r="P192" s="31"/>
    </row>
    <row r="193" spans="2:16" ht="40.5">
      <c r="B193" s="19">
        <v>205</v>
      </c>
      <c r="C193" s="20"/>
      <c r="D193" s="32" t="s">
        <v>227</v>
      </c>
      <c r="E193" s="26"/>
      <c r="F193" s="28">
        <v>469.573632</v>
      </c>
      <c r="G193" s="28">
        <v>326.443659</v>
      </c>
      <c r="H193" s="28"/>
      <c r="I193" s="28">
        <v>79.824234</v>
      </c>
      <c r="J193" s="28">
        <f t="shared" si="4"/>
        <v>63.305738999999946</v>
      </c>
      <c r="K193" s="28">
        <v>174.764652135406</v>
      </c>
      <c r="L193" s="28">
        <v>313.95818850140006</v>
      </c>
      <c r="M193" s="28"/>
      <c r="N193" s="28">
        <v>83.8696593</v>
      </c>
      <c r="O193" s="28">
        <f t="shared" si="5"/>
        <v>-223.06319566599404</v>
      </c>
      <c r="P193" s="31"/>
    </row>
    <row r="194" spans="2:16" ht="40.5">
      <c r="B194" s="19">
        <v>206</v>
      </c>
      <c r="C194" s="20"/>
      <c r="D194" s="32" t="s">
        <v>200</v>
      </c>
      <c r="E194" s="26"/>
      <c r="F194" s="28">
        <v>293.517079</v>
      </c>
      <c r="G194" s="28">
        <v>65.543816</v>
      </c>
      <c r="H194" s="28"/>
      <c r="I194" s="28">
        <v>33.35136</v>
      </c>
      <c r="J194" s="28">
        <f t="shared" si="4"/>
        <v>194.62190300000003</v>
      </c>
      <c r="K194" s="28">
        <v>186.37188831134563</v>
      </c>
      <c r="L194" s="28">
        <v>77.53975526331212</v>
      </c>
      <c r="M194" s="28"/>
      <c r="N194" s="28">
        <v>36.61447235</v>
      </c>
      <c r="O194" s="28">
        <f t="shared" si="5"/>
        <v>72.21766069803351</v>
      </c>
      <c r="P194" s="31"/>
    </row>
    <row r="195" spans="2:16" ht="23.25">
      <c r="B195" s="19">
        <v>207</v>
      </c>
      <c r="C195" s="20"/>
      <c r="D195" s="21" t="s">
        <v>173</v>
      </c>
      <c r="E195" s="26"/>
      <c r="F195" s="28">
        <v>126.546903</v>
      </c>
      <c r="G195" s="28">
        <v>77.664102</v>
      </c>
      <c r="H195" s="28"/>
      <c r="I195" s="28">
        <v>33.35885</v>
      </c>
      <c r="J195" s="28">
        <f t="shared" si="4"/>
        <v>15.523951000000004</v>
      </c>
      <c r="K195" s="28">
        <v>262.85157492252506</v>
      </c>
      <c r="L195" s="28">
        <v>79.679150322623</v>
      </c>
      <c r="M195" s="28"/>
      <c r="N195" s="28">
        <v>34.03704204</v>
      </c>
      <c r="O195" s="28">
        <f t="shared" si="5"/>
        <v>149.13538255990204</v>
      </c>
      <c r="P195" s="31"/>
    </row>
    <row r="196" spans="2:16" ht="23.25">
      <c r="B196" s="19">
        <v>208</v>
      </c>
      <c r="C196" s="20"/>
      <c r="D196" s="21" t="s">
        <v>174</v>
      </c>
      <c r="E196" s="26"/>
      <c r="F196" s="28">
        <v>41.433896</v>
      </c>
      <c r="G196" s="28">
        <v>10.250964</v>
      </c>
      <c r="H196" s="28"/>
      <c r="I196" s="28">
        <v>4.962606</v>
      </c>
      <c r="J196" s="28">
        <f t="shared" si="4"/>
        <v>26.220325999999996</v>
      </c>
      <c r="K196" s="28">
        <v>44.41964438707947</v>
      </c>
      <c r="L196" s="28">
        <v>13.953887939871214</v>
      </c>
      <c r="M196" s="28"/>
      <c r="N196" s="28">
        <v>6.27445788</v>
      </c>
      <c r="O196" s="28">
        <f t="shared" si="5"/>
        <v>24.191298567208257</v>
      </c>
      <c r="P196" s="31"/>
    </row>
    <row r="197" spans="2:16" ht="23.25">
      <c r="B197" s="19">
        <v>209</v>
      </c>
      <c r="C197" s="20"/>
      <c r="D197" s="21" t="s">
        <v>175</v>
      </c>
      <c r="E197" s="26"/>
      <c r="F197" s="28">
        <v>255.722321</v>
      </c>
      <c r="G197" s="28">
        <v>177.013204</v>
      </c>
      <c r="H197" s="28"/>
      <c r="I197" s="28">
        <v>68.738411</v>
      </c>
      <c r="J197" s="28">
        <f t="shared" si="4"/>
        <v>9.970705999999993</v>
      </c>
      <c r="K197" s="28">
        <v>139.46667734835532</v>
      </c>
      <c r="L197" s="28">
        <v>42.11100554415562</v>
      </c>
      <c r="M197" s="28"/>
      <c r="N197" s="28">
        <v>14.95087499</v>
      </c>
      <c r="O197" s="28">
        <f t="shared" si="5"/>
        <v>82.4047968141997</v>
      </c>
      <c r="P197" s="31"/>
    </row>
    <row r="198" spans="2:16" ht="40.5">
      <c r="B198" s="19">
        <v>210</v>
      </c>
      <c r="C198" s="20"/>
      <c r="D198" s="32" t="s">
        <v>176</v>
      </c>
      <c r="E198" s="26"/>
      <c r="F198" s="28">
        <v>454.1694</v>
      </c>
      <c r="G198" s="28">
        <v>283.43725600000005</v>
      </c>
      <c r="H198" s="28"/>
      <c r="I198" s="28">
        <v>118.835832</v>
      </c>
      <c r="J198" s="28">
        <f t="shared" si="4"/>
        <v>51.89631199999995</v>
      </c>
      <c r="K198" s="28">
        <v>485.2995336127931</v>
      </c>
      <c r="L198" s="28">
        <v>255.25825090988798</v>
      </c>
      <c r="M198" s="28"/>
      <c r="N198" s="28">
        <v>85.17065585999998</v>
      </c>
      <c r="O198" s="28">
        <f t="shared" si="5"/>
        <v>144.87062684290512</v>
      </c>
      <c r="P198" s="31"/>
    </row>
    <row r="199" spans="2:16" ht="40.5">
      <c r="B199" s="19">
        <v>211</v>
      </c>
      <c r="C199" s="20"/>
      <c r="D199" s="32" t="s">
        <v>177</v>
      </c>
      <c r="E199" s="26"/>
      <c r="F199" s="28">
        <v>492.0382</v>
      </c>
      <c r="G199" s="28">
        <v>287.90126100000003</v>
      </c>
      <c r="H199" s="28"/>
      <c r="I199" s="28">
        <v>136.960067</v>
      </c>
      <c r="J199" s="28">
        <f t="shared" si="4"/>
        <v>67.17687199999997</v>
      </c>
      <c r="K199" s="28">
        <v>618.0065070469677</v>
      </c>
      <c r="L199" s="28">
        <v>202.9471717704408</v>
      </c>
      <c r="M199" s="28"/>
      <c r="N199" s="28">
        <v>95.32371051</v>
      </c>
      <c r="O199" s="28">
        <f t="shared" si="5"/>
        <v>319.7356247665269</v>
      </c>
      <c r="P199" s="31"/>
    </row>
    <row r="200" spans="2:16" ht="40.5">
      <c r="B200" s="19">
        <v>212</v>
      </c>
      <c r="C200" s="20"/>
      <c r="D200" s="32" t="s">
        <v>178</v>
      </c>
      <c r="E200" s="26"/>
      <c r="F200" s="28">
        <v>146.4122</v>
      </c>
      <c r="G200" s="28">
        <v>49.705935000000004</v>
      </c>
      <c r="H200" s="28"/>
      <c r="I200" s="28">
        <v>31.930352</v>
      </c>
      <c r="J200" s="28">
        <f t="shared" si="4"/>
        <v>64.775913</v>
      </c>
      <c r="K200" s="28">
        <v>281.11866974299585</v>
      </c>
      <c r="L200" s="28">
        <v>63.35188596028253</v>
      </c>
      <c r="M200" s="28"/>
      <c r="N200" s="28">
        <v>28.350354380000006</v>
      </c>
      <c r="O200" s="28">
        <f t="shared" si="5"/>
        <v>189.41642940271333</v>
      </c>
      <c r="P200" s="31"/>
    </row>
    <row r="201" spans="2:16" ht="23.25">
      <c r="B201" s="19">
        <v>213</v>
      </c>
      <c r="C201" s="20"/>
      <c r="D201" s="21" t="s">
        <v>179</v>
      </c>
      <c r="E201" s="26"/>
      <c r="F201" s="28">
        <v>48.960918</v>
      </c>
      <c r="G201" s="28">
        <v>24.306841</v>
      </c>
      <c r="H201" s="28"/>
      <c r="I201" s="28">
        <v>10.676793</v>
      </c>
      <c r="J201" s="28">
        <f t="shared" si="4"/>
        <v>13.977284000000001</v>
      </c>
      <c r="K201" s="28">
        <v>39.11855238896479</v>
      </c>
      <c r="L201" s="28">
        <v>24.481940451244128</v>
      </c>
      <c r="M201" s="28"/>
      <c r="N201" s="28">
        <v>4.660560309999999</v>
      </c>
      <c r="O201" s="28">
        <f t="shared" si="5"/>
        <v>9.97605162772066</v>
      </c>
      <c r="P201" s="31"/>
    </row>
    <row r="202" spans="2:16" ht="23.25">
      <c r="B202" s="19">
        <v>214</v>
      </c>
      <c r="C202" s="20"/>
      <c r="D202" s="21" t="s">
        <v>180</v>
      </c>
      <c r="E202" s="26"/>
      <c r="F202" s="28">
        <v>182.701198</v>
      </c>
      <c r="G202" s="28">
        <v>111.44689000000001</v>
      </c>
      <c r="H202" s="28"/>
      <c r="I202" s="28">
        <v>63.39619</v>
      </c>
      <c r="J202" s="28">
        <f t="shared" si="4"/>
        <v>7.8581179999999975</v>
      </c>
      <c r="K202" s="28">
        <v>234.76223020951443</v>
      </c>
      <c r="L202" s="28">
        <v>115.85634069490719</v>
      </c>
      <c r="M202" s="28"/>
      <c r="N202" s="28">
        <v>52.9957673</v>
      </c>
      <c r="O202" s="28">
        <f t="shared" si="5"/>
        <v>65.91012221460724</v>
      </c>
      <c r="P202" s="31"/>
    </row>
    <row r="203" spans="2:16" ht="40.5">
      <c r="B203" s="19">
        <v>215</v>
      </c>
      <c r="C203" s="20"/>
      <c r="D203" s="32" t="s">
        <v>181</v>
      </c>
      <c r="E203" s="26"/>
      <c r="F203" s="28">
        <v>130.5156</v>
      </c>
      <c r="G203" s="28">
        <v>49.060653</v>
      </c>
      <c r="H203" s="28"/>
      <c r="I203" s="28">
        <v>29.201798</v>
      </c>
      <c r="J203" s="28">
        <f t="shared" si="4"/>
        <v>52.25314900000001</v>
      </c>
      <c r="K203" s="28">
        <v>235.94741775525543</v>
      </c>
      <c r="L203" s="28">
        <v>49.09447364670529</v>
      </c>
      <c r="M203" s="28"/>
      <c r="N203" s="28">
        <v>27.530447460000005</v>
      </c>
      <c r="O203" s="28">
        <f t="shared" si="5"/>
        <v>159.32249664855013</v>
      </c>
      <c r="P203" s="31"/>
    </row>
    <row r="204" spans="2:16" ht="23.25">
      <c r="B204" s="19">
        <v>216</v>
      </c>
      <c r="C204" s="20"/>
      <c r="D204" s="21" t="s">
        <v>220</v>
      </c>
      <c r="E204" s="26"/>
      <c r="F204" s="28">
        <v>151.4874</v>
      </c>
      <c r="G204" s="28">
        <v>0</v>
      </c>
      <c r="H204" s="28"/>
      <c r="I204" s="28">
        <v>8.2716</v>
      </c>
      <c r="J204" s="28">
        <f t="shared" si="4"/>
        <v>143.2158</v>
      </c>
      <c r="K204" s="28">
        <v>0</v>
      </c>
      <c r="L204" s="28">
        <v>0</v>
      </c>
      <c r="M204" s="28"/>
      <c r="N204" s="28">
        <v>0</v>
      </c>
      <c r="O204" s="28">
        <f t="shared" si="5"/>
        <v>0</v>
      </c>
      <c r="P204" s="31"/>
    </row>
    <row r="205" spans="2:16" ht="40.5">
      <c r="B205" s="19">
        <v>218</v>
      </c>
      <c r="C205" s="20"/>
      <c r="D205" s="32" t="s">
        <v>182</v>
      </c>
      <c r="E205" s="26"/>
      <c r="F205" s="28">
        <v>140.931277</v>
      </c>
      <c r="G205" s="28">
        <v>106.502828</v>
      </c>
      <c r="H205" s="28"/>
      <c r="I205" s="28">
        <v>33.389448</v>
      </c>
      <c r="J205" s="28">
        <f t="shared" si="4"/>
        <v>1.039000999999999</v>
      </c>
      <c r="K205" s="28">
        <v>192.89089715783237</v>
      </c>
      <c r="L205" s="28">
        <v>88.22535577791602</v>
      </c>
      <c r="M205" s="28"/>
      <c r="N205" s="28">
        <v>34.09236840000001</v>
      </c>
      <c r="O205" s="28">
        <f t="shared" si="5"/>
        <v>70.57317297991634</v>
      </c>
      <c r="P205" s="31"/>
    </row>
    <row r="206" spans="2:16" ht="40.5">
      <c r="B206" s="19">
        <v>219</v>
      </c>
      <c r="C206" s="20"/>
      <c r="D206" s="32" t="s">
        <v>183</v>
      </c>
      <c r="E206" s="26"/>
      <c r="F206" s="28">
        <v>330.090679</v>
      </c>
      <c r="G206" s="28">
        <v>160.08068999999998</v>
      </c>
      <c r="H206" s="28"/>
      <c r="I206" s="28">
        <v>61.712199</v>
      </c>
      <c r="J206" s="28">
        <f t="shared" si="4"/>
        <v>108.29779000000005</v>
      </c>
      <c r="K206" s="28">
        <v>446.78506829281355</v>
      </c>
      <c r="L206" s="28">
        <v>54.32835006829712</v>
      </c>
      <c r="M206" s="28"/>
      <c r="N206" s="28">
        <v>24.44168664</v>
      </c>
      <c r="O206" s="28">
        <f t="shared" si="5"/>
        <v>368.0150315845164</v>
      </c>
      <c r="P206" s="31"/>
    </row>
    <row r="207" spans="2:16" ht="23.25">
      <c r="B207" s="19">
        <v>222</v>
      </c>
      <c r="C207" s="20"/>
      <c r="D207" s="21" t="s">
        <v>211</v>
      </c>
      <c r="E207" s="26"/>
      <c r="F207" s="28">
        <v>5416.19</v>
      </c>
      <c r="G207" s="28">
        <v>3112.3438060000003</v>
      </c>
      <c r="H207" s="28"/>
      <c r="I207" s="28">
        <v>422.003429</v>
      </c>
      <c r="J207" s="28">
        <f t="shared" si="4"/>
        <v>1881.8427649999994</v>
      </c>
      <c r="K207" s="28">
        <v>1930.609856262442</v>
      </c>
      <c r="L207" s="28">
        <v>647.7182899488428</v>
      </c>
      <c r="M207" s="28"/>
      <c r="N207" s="28">
        <v>299.25621236</v>
      </c>
      <c r="O207" s="28">
        <f t="shared" si="5"/>
        <v>983.6353539535992</v>
      </c>
      <c r="P207" s="31"/>
    </row>
    <row r="208" spans="2:16" ht="23.25">
      <c r="B208" s="19"/>
      <c r="C208" s="20"/>
      <c r="D208" s="21"/>
      <c r="E208" s="26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31"/>
    </row>
    <row r="209" spans="2:16" ht="23.25">
      <c r="B209" s="19"/>
      <c r="C209" s="20"/>
      <c r="D209" s="21"/>
      <c r="E209" s="26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31"/>
    </row>
    <row r="210" spans="2:16" ht="40.5">
      <c r="B210" s="19">
        <v>223</v>
      </c>
      <c r="C210" s="20"/>
      <c r="D210" s="32" t="s">
        <v>231</v>
      </c>
      <c r="E210" s="26"/>
      <c r="F210" s="28">
        <v>28.979795</v>
      </c>
      <c r="G210" s="28">
        <v>10.49522</v>
      </c>
      <c r="H210" s="28"/>
      <c r="I210" s="28">
        <v>3.451563</v>
      </c>
      <c r="J210" s="28">
        <f t="shared" si="4"/>
        <v>15.033012</v>
      </c>
      <c r="K210" s="28">
        <v>0</v>
      </c>
      <c r="L210" s="28">
        <v>4.091820529107404</v>
      </c>
      <c r="M210" s="28"/>
      <c r="N210" s="28">
        <v>2.4686888899999997</v>
      </c>
      <c r="O210" s="28">
        <f t="shared" si="5"/>
        <v>-6.5605094191074045</v>
      </c>
      <c r="P210" s="31"/>
    </row>
    <row r="211" spans="2:16" ht="40.5">
      <c r="B211" s="19">
        <v>225</v>
      </c>
      <c r="C211" s="20"/>
      <c r="D211" s="32" t="s">
        <v>232</v>
      </c>
      <c r="E211" s="26"/>
      <c r="F211" s="28">
        <v>2.889314</v>
      </c>
      <c r="G211" s="28">
        <v>1.648086</v>
      </c>
      <c r="H211" s="28"/>
      <c r="I211" s="28">
        <v>1.222635</v>
      </c>
      <c r="J211" s="28"/>
      <c r="K211" s="28">
        <v>0</v>
      </c>
      <c r="L211" s="28">
        <v>1.7499878521561114</v>
      </c>
      <c r="M211" s="28"/>
      <c r="N211" s="28">
        <v>1.2843726199999999</v>
      </c>
      <c r="O211" s="28">
        <f t="shared" si="5"/>
        <v>-3.034360472156111</v>
      </c>
      <c r="P211" s="31"/>
    </row>
    <row r="212" spans="2:16" ht="23.25">
      <c r="B212" s="19">
        <v>226</v>
      </c>
      <c r="C212" s="20"/>
      <c r="D212" s="21" t="s">
        <v>219</v>
      </c>
      <c r="E212" s="26"/>
      <c r="F212" s="28">
        <v>154.864897</v>
      </c>
      <c r="G212" s="28">
        <v>112.448132</v>
      </c>
      <c r="H212" s="28"/>
      <c r="I212" s="28">
        <v>21.754406</v>
      </c>
      <c r="J212" s="28">
        <f t="shared" si="4"/>
        <v>20.662359000000013</v>
      </c>
      <c r="K212" s="28">
        <v>0</v>
      </c>
      <c r="L212" s="28">
        <v>0</v>
      </c>
      <c r="M212" s="28"/>
      <c r="N212" s="28">
        <v>0</v>
      </c>
      <c r="O212" s="28">
        <f t="shared" si="5"/>
        <v>0</v>
      </c>
      <c r="P212" s="31"/>
    </row>
    <row r="213" spans="2:16" ht="23.25">
      <c r="B213" s="19">
        <v>227</v>
      </c>
      <c r="C213" s="20"/>
      <c r="D213" s="21" t="s">
        <v>218</v>
      </c>
      <c r="E213" s="26"/>
      <c r="F213" s="28">
        <v>365.951456</v>
      </c>
      <c r="G213" s="28">
        <v>161.85304499999998</v>
      </c>
      <c r="H213" s="28"/>
      <c r="I213" s="28">
        <v>73.903855</v>
      </c>
      <c r="J213" s="28">
        <f t="shared" si="4"/>
        <v>130.19455600000003</v>
      </c>
      <c r="K213" s="28">
        <v>0</v>
      </c>
      <c r="L213" s="28">
        <v>0</v>
      </c>
      <c r="M213" s="28"/>
      <c r="N213" s="28">
        <v>0</v>
      </c>
      <c r="O213" s="28">
        <f t="shared" si="5"/>
        <v>0</v>
      </c>
      <c r="P213" s="31"/>
    </row>
    <row r="214" spans="2:16" ht="40.5">
      <c r="B214" s="19">
        <v>228</v>
      </c>
      <c r="C214" s="20"/>
      <c r="D214" s="32" t="s">
        <v>233</v>
      </c>
      <c r="E214" s="26"/>
      <c r="F214" s="28">
        <v>0</v>
      </c>
      <c r="G214" s="28">
        <v>0</v>
      </c>
      <c r="H214" s="28"/>
      <c r="I214" s="28">
        <v>0</v>
      </c>
      <c r="J214" s="28">
        <f t="shared" si="4"/>
        <v>0</v>
      </c>
      <c r="K214" s="28">
        <v>0</v>
      </c>
      <c r="L214" s="28">
        <v>0.8604564084807834</v>
      </c>
      <c r="M214" s="28"/>
      <c r="N214" s="28">
        <v>0</v>
      </c>
      <c r="O214" s="28">
        <f t="shared" si="5"/>
        <v>-0.8604564084807834</v>
      </c>
      <c r="P214" s="31"/>
    </row>
    <row r="215" spans="2:16" ht="23.25">
      <c r="B215" s="19">
        <v>229</v>
      </c>
      <c r="C215" s="20"/>
      <c r="D215" s="26" t="s">
        <v>243</v>
      </c>
      <c r="E215" s="26"/>
      <c r="F215" s="28">
        <v>0</v>
      </c>
      <c r="G215" s="28">
        <v>0</v>
      </c>
      <c r="H215" s="28"/>
      <c r="I215" s="28">
        <v>0</v>
      </c>
      <c r="J215" s="28">
        <f t="shared" si="4"/>
        <v>0</v>
      </c>
      <c r="K215" s="28">
        <v>0</v>
      </c>
      <c r="L215" s="28">
        <v>0</v>
      </c>
      <c r="M215" s="28"/>
      <c r="N215" s="28">
        <v>0</v>
      </c>
      <c r="O215" s="28">
        <f t="shared" si="5"/>
        <v>0</v>
      </c>
      <c r="P215" s="31"/>
    </row>
    <row r="216" spans="2:16" ht="40.5">
      <c r="B216" s="19">
        <v>231</v>
      </c>
      <c r="C216" s="20"/>
      <c r="D216" s="32" t="s">
        <v>184</v>
      </c>
      <c r="E216" s="26"/>
      <c r="F216" s="28">
        <v>28.2308</v>
      </c>
      <c r="G216" s="28">
        <v>12.905733000000001</v>
      </c>
      <c r="H216" s="28"/>
      <c r="I216" s="28">
        <v>4.605049</v>
      </c>
      <c r="J216" s="28">
        <f t="shared" si="4"/>
        <v>10.720017999999996</v>
      </c>
      <c r="K216" s="28">
        <v>34.634383497310445</v>
      </c>
      <c r="L216" s="28">
        <v>22.673132332397223</v>
      </c>
      <c r="M216" s="28"/>
      <c r="N216" s="28">
        <v>4.72820063</v>
      </c>
      <c r="O216" s="28">
        <f t="shared" si="5"/>
        <v>7.233050534913222</v>
      </c>
      <c r="P216" s="31"/>
    </row>
    <row r="217" spans="2:16" ht="40.5">
      <c r="B217" s="19">
        <v>233</v>
      </c>
      <c r="C217" s="20"/>
      <c r="D217" s="32" t="s">
        <v>185</v>
      </c>
      <c r="E217" s="26"/>
      <c r="F217" s="28">
        <v>41.79609</v>
      </c>
      <c r="G217" s="28">
        <v>19.57124</v>
      </c>
      <c r="H217" s="28"/>
      <c r="I217" s="28">
        <v>6.15285</v>
      </c>
      <c r="J217" s="28">
        <f t="shared" si="4"/>
        <v>16.072</v>
      </c>
      <c r="K217" s="28">
        <v>30.129183153811617</v>
      </c>
      <c r="L217" s="28">
        <v>22.121468582498107</v>
      </c>
      <c r="M217" s="28"/>
      <c r="N217" s="28">
        <v>6.317400720000001</v>
      </c>
      <c r="O217" s="28">
        <f t="shared" si="5"/>
        <v>1.6903138513135092</v>
      </c>
      <c r="P217" s="31"/>
    </row>
    <row r="218" spans="2:16" ht="23.25">
      <c r="B218" s="19">
        <v>236</v>
      </c>
      <c r="C218" s="20"/>
      <c r="D218" s="21" t="s">
        <v>236</v>
      </c>
      <c r="E218" s="26"/>
      <c r="F218" s="28">
        <v>372.026715</v>
      </c>
      <c r="G218" s="28">
        <v>244.806286</v>
      </c>
      <c r="H218" s="28"/>
      <c r="I218" s="28">
        <v>32.593313</v>
      </c>
      <c r="J218" s="28">
        <f t="shared" si="4"/>
        <v>94.62711600000003</v>
      </c>
      <c r="K218" s="28">
        <v>27.5061613195062</v>
      </c>
      <c r="L218" s="28">
        <v>199.21870009871284</v>
      </c>
      <c r="M218" s="28"/>
      <c r="N218" s="28">
        <v>9.149331199999999</v>
      </c>
      <c r="O218" s="28">
        <f t="shared" si="5"/>
        <v>-180.86186997920666</v>
      </c>
      <c r="P218" s="31"/>
    </row>
    <row r="219" spans="2:16" ht="23.25">
      <c r="B219" s="19">
        <v>242</v>
      </c>
      <c r="C219" s="20"/>
      <c r="D219" s="21" t="s">
        <v>201</v>
      </c>
      <c r="E219" s="26"/>
      <c r="F219" s="28">
        <v>916.023421</v>
      </c>
      <c r="G219" s="28">
        <v>534.598705</v>
      </c>
      <c r="H219" s="28"/>
      <c r="I219" s="28">
        <v>32.921041</v>
      </c>
      <c r="J219" s="28">
        <f t="shared" si="4"/>
        <v>348.503675</v>
      </c>
      <c r="K219" s="28">
        <v>59.021661607993096</v>
      </c>
      <c r="L219" s="28">
        <v>33.1995070233985</v>
      </c>
      <c r="M219" s="28"/>
      <c r="N219" s="28">
        <v>8.28149718</v>
      </c>
      <c r="O219" s="28">
        <f t="shared" si="5"/>
        <v>17.54065740459459</v>
      </c>
      <c r="P219" s="31"/>
    </row>
    <row r="220" spans="2:16" ht="23.25">
      <c r="B220" s="19">
        <v>243</v>
      </c>
      <c r="C220" s="20"/>
      <c r="D220" s="21" t="s">
        <v>202</v>
      </c>
      <c r="E220" s="26"/>
      <c r="F220" s="28">
        <v>1033.246426</v>
      </c>
      <c r="G220" s="28">
        <v>609.334819</v>
      </c>
      <c r="H220" s="28"/>
      <c r="I220" s="28">
        <v>93.176524</v>
      </c>
      <c r="J220" s="28">
        <f t="shared" si="4"/>
        <v>330.7350829999999</v>
      </c>
      <c r="K220" s="28">
        <v>19.416629162035512</v>
      </c>
      <c r="L220" s="28">
        <v>11.079103139967167</v>
      </c>
      <c r="M220" s="28"/>
      <c r="N220" s="28">
        <v>3.0038248</v>
      </c>
      <c r="O220" s="28">
        <f t="shared" si="5"/>
        <v>5.3337012220683455</v>
      </c>
      <c r="P220" s="31"/>
    </row>
    <row r="221" spans="2:16" ht="23.25">
      <c r="B221" s="19">
        <v>244</v>
      </c>
      <c r="C221" s="20"/>
      <c r="D221" s="21" t="s">
        <v>203</v>
      </c>
      <c r="E221" s="26"/>
      <c r="F221" s="28">
        <v>75.249649</v>
      </c>
      <c r="G221" s="28">
        <v>42.679004</v>
      </c>
      <c r="H221" s="28"/>
      <c r="I221" s="28">
        <v>13.54483</v>
      </c>
      <c r="J221" s="28">
        <f t="shared" si="4"/>
        <v>19.02581500000001</v>
      </c>
      <c r="K221" s="28">
        <v>76.49383979048594</v>
      </c>
      <c r="L221" s="28">
        <v>44.54834586383949</v>
      </c>
      <c r="M221" s="28"/>
      <c r="N221" s="28">
        <v>14.20884532</v>
      </c>
      <c r="O221" s="28">
        <f t="shared" si="5"/>
        <v>17.736648606646447</v>
      </c>
      <c r="P221" s="31"/>
    </row>
    <row r="222" spans="2:16" ht="23.25">
      <c r="B222" s="19">
        <v>245</v>
      </c>
      <c r="C222" s="20"/>
      <c r="D222" s="21" t="s">
        <v>204</v>
      </c>
      <c r="E222" s="26"/>
      <c r="F222" s="28">
        <v>1475.470403</v>
      </c>
      <c r="G222" s="28">
        <v>1089.207778</v>
      </c>
      <c r="H222" s="28"/>
      <c r="I222" s="28">
        <v>57.520194</v>
      </c>
      <c r="J222" s="28">
        <f aca="true" t="shared" si="6" ref="J222:J228">F222-G222-H222-I222</f>
        <v>328.74243100000007</v>
      </c>
      <c r="K222" s="28">
        <v>62.737773471448406</v>
      </c>
      <c r="L222" s="28">
        <v>29.63008909130022</v>
      </c>
      <c r="M222" s="28"/>
      <c r="N222" s="28">
        <v>10.86544888</v>
      </c>
      <c r="O222" s="28">
        <f aca="true" t="shared" si="7" ref="O222:O228">K222-L222-M222-N222</f>
        <v>22.242235500148183</v>
      </c>
      <c r="P222" s="31"/>
    </row>
    <row r="223" spans="2:16" ht="40.5">
      <c r="B223" s="19">
        <v>248</v>
      </c>
      <c r="C223" s="20"/>
      <c r="D223" s="32" t="s">
        <v>186</v>
      </c>
      <c r="E223" s="26"/>
      <c r="F223" s="28">
        <v>189.8808</v>
      </c>
      <c r="G223" s="28">
        <v>48.599932</v>
      </c>
      <c r="H223" s="28"/>
      <c r="I223" s="28">
        <v>19.555368</v>
      </c>
      <c r="J223" s="28">
        <f t="shared" si="6"/>
        <v>121.7255</v>
      </c>
      <c r="K223" s="28">
        <v>227.73902387610008</v>
      </c>
      <c r="L223" s="28">
        <v>78.40970844584568</v>
      </c>
      <c r="M223" s="28"/>
      <c r="N223" s="28">
        <v>28.4272669</v>
      </c>
      <c r="O223" s="28">
        <f t="shared" si="7"/>
        <v>120.90204853025438</v>
      </c>
      <c r="P223" s="31"/>
    </row>
    <row r="224" spans="2:16" ht="40.5">
      <c r="B224" s="19">
        <v>250</v>
      </c>
      <c r="C224" s="20"/>
      <c r="D224" s="33" t="s">
        <v>187</v>
      </c>
      <c r="E224" s="26"/>
      <c r="F224" s="28">
        <v>175.1188</v>
      </c>
      <c r="G224" s="28">
        <v>106.31934</v>
      </c>
      <c r="H224" s="28"/>
      <c r="I224" s="28">
        <v>38.405039</v>
      </c>
      <c r="J224" s="28">
        <f t="shared" si="6"/>
        <v>30.394420999999994</v>
      </c>
      <c r="K224" s="28">
        <v>164.87346456253752</v>
      </c>
      <c r="L224" s="28">
        <v>61.8039135416584</v>
      </c>
      <c r="M224" s="28"/>
      <c r="N224" s="28">
        <v>29.38575721</v>
      </c>
      <c r="O224" s="28">
        <f t="shared" si="7"/>
        <v>73.68379381087911</v>
      </c>
      <c r="P224" s="31"/>
    </row>
    <row r="225" spans="2:16" ht="23.25">
      <c r="B225" s="19">
        <v>251</v>
      </c>
      <c r="C225" s="20"/>
      <c r="D225" s="21" t="s">
        <v>217</v>
      </c>
      <c r="E225" s="26"/>
      <c r="F225" s="28">
        <v>278.557415</v>
      </c>
      <c r="G225" s="28">
        <v>191.117538</v>
      </c>
      <c r="H225" s="28"/>
      <c r="I225" s="28">
        <v>32.156187</v>
      </c>
      <c r="J225" s="28">
        <f t="shared" si="6"/>
        <v>55.28368999999999</v>
      </c>
      <c r="K225" s="28">
        <v>0</v>
      </c>
      <c r="L225" s="28">
        <v>0</v>
      </c>
      <c r="M225" s="28"/>
      <c r="N225" s="28">
        <v>0</v>
      </c>
      <c r="O225" s="28">
        <f t="shared" si="7"/>
        <v>0</v>
      </c>
      <c r="P225" s="31"/>
    </row>
    <row r="226" spans="2:16" ht="40.5">
      <c r="B226" s="19">
        <v>252</v>
      </c>
      <c r="C226" s="20"/>
      <c r="D226" s="32" t="s">
        <v>188</v>
      </c>
      <c r="E226" s="26"/>
      <c r="F226" s="28">
        <v>16.708266</v>
      </c>
      <c r="G226" s="28">
        <v>11.357188</v>
      </c>
      <c r="H226" s="28"/>
      <c r="I226" s="28">
        <v>4.579892</v>
      </c>
      <c r="J226" s="28">
        <f t="shared" si="6"/>
        <v>0.7711859999999975</v>
      </c>
      <c r="K226" s="28">
        <v>29.593585505505665</v>
      </c>
      <c r="L226" s="28">
        <v>16.78018593592104</v>
      </c>
      <c r="M226" s="28"/>
      <c r="N226" s="28">
        <v>4.298844669999999</v>
      </c>
      <c r="O226" s="28">
        <f t="shared" si="7"/>
        <v>8.514554899584626</v>
      </c>
      <c r="P226" s="31"/>
    </row>
    <row r="227" spans="2:16" ht="23.25">
      <c r="B227" s="19">
        <v>253</v>
      </c>
      <c r="C227" s="20"/>
      <c r="D227" s="21" t="s">
        <v>216</v>
      </c>
      <c r="E227" s="26"/>
      <c r="F227" s="28">
        <v>545.803307</v>
      </c>
      <c r="G227" s="28">
        <v>403.220663</v>
      </c>
      <c r="H227" s="28"/>
      <c r="I227" s="28">
        <v>57.315258</v>
      </c>
      <c r="J227" s="28">
        <f t="shared" si="6"/>
        <v>85.26738600000002</v>
      </c>
      <c r="K227" s="28">
        <v>0</v>
      </c>
      <c r="L227" s="28">
        <v>0</v>
      </c>
      <c r="M227" s="28"/>
      <c r="N227" s="28">
        <v>0</v>
      </c>
      <c r="O227" s="28">
        <f t="shared" si="7"/>
        <v>0</v>
      </c>
      <c r="P227" s="31"/>
    </row>
    <row r="228" spans="2:16" ht="23.25">
      <c r="B228" s="19">
        <v>257</v>
      </c>
      <c r="C228" s="20"/>
      <c r="D228" s="21" t="s">
        <v>215</v>
      </c>
      <c r="E228" s="26"/>
      <c r="F228" s="28">
        <v>108.019495</v>
      </c>
      <c r="G228" s="28">
        <v>83.083269</v>
      </c>
      <c r="H228" s="28"/>
      <c r="I228" s="28">
        <v>17.371068</v>
      </c>
      <c r="J228" s="28">
        <f t="shared" si="6"/>
        <v>7.565158000000004</v>
      </c>
      <c r="K228" s="28">
        <v>0</v>
      </c>
      <c r="L228" s="28">
        <v>0</v>
      </c>
      <c r="M228" s="28"/>
      <c r="N228" s="28">
        <v>0</v>
      </c>
      <c r="O228" s="28">
        <f t="shared" si="7"/>
        <v>0</v>
      </c>
      <c r="P228" s="31"/>
    </row>
    <row r="229" spans="2:16" ht="23.25">
      <c r="B229" s="19" t="s">
        <v>189</v>
      </c>
      <c r="C229" s="20"/>
      <c r="D229" s="21" t="s">
        <v>240</v>
      </c>
      <c r="E229" s="26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31"/>
    </row>
    <row r="230" spans="2:16" ht="23.25">
      <c r="B230" s="19"/>
      <c r="C230" s="20"/>
      <c r="D230" s="21"/>
      <c r="E230" s="26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31"/>
    </row>
    <row r="231" spans="2:16" ht="23.25">
      <c r="B231" s="19"/>
      <c r="C231" s="20"/>
      <c r="D231" s="21"/>
      <c r="E231" s="26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31"/>
    </row>
    <row r="232" spans="2:16" ht="23.25">
      <c r="B232" s="19"/>
      <c r="C232" s="20"/>
      <c r="D232" s="21"/>
      <c r="E232" s="26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31"/>
    </row>
    <row r="233" spans="2:16" ht="23.25">
      <c r="B233" s="19"/>
      <c r="C233" s="20"/>
      <c r="D233" s="21"/>
      <c r="E233" s="26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31"/>
    </row>
    <row r="234" spans="2:16" ht="23.25">
      <c r="B234" s="19"/>
      <c r="C234" s="20"/>
      <c r="D234" s="21"/>
      <c r="E234" s="26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31"/>
    </row>
    <row r="235" spans="2:16" ht="23.25">
      <c r="B235" s="19"/>
      <c r="C235" s="20"/>
      <c r="D235" s="21"/>
      <c r="E235" s="26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31"/>
    </row>
    <row r="236" spans="2:16" ht="23.25">
      <c r="B236" s="19"/>
      <c r="C236" s="20"/>
      <c r="D236" s="21"/>
      <c r="E236" s="26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31"/>
    </row>
    <row r="237" spans="2:16" ht="23.25">
      <c r="B237" s="74" t="s">
        <v>27</v>
      </c>
      <c r="C237" s="20"/>
      <c r="D237" s="21"/>
      <c r="E237" s="26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31"/>
    </row>
    <row r="238" spans="2:16" ht="23.25">
      <c r="B238" s="74" t="s">
        <v>28</v>
      </c>
      <c r="C238" s="20"/>
      <c r="D238" s="21"/>
      <c r="E238" s="26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31"/>
    </row>
    <row r="239" spans="2:16" ht="23.25">
      <c r="B239" s="74" t="s">
        <v>212</v>
      </c>
      <c r="C239" s="20"/>
      <c r="D239" s="21"/>
      <c r="E239" s="26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31"/>
    </row>
    <row r="240" spans="2:16" ht="23.25">
      <c r="B240" s="74" t="s">
        <v>213</v>
      </c>
      <c r="C240" s="20"/>
      <c r="D240" s="21"/>
      <c r="E240" s="26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31"/>
    </row>
    <row r="241" spans="2:16" ht="23.25">
      <c r="B241" s="74" t="s">
        <v>222</v>
      </c>
      <c r="C241" s="20"/>
      <c r="D241" s="21"/>
      <c r="E241" s="26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31"/>
    </row>
    <row r="242" spans="2:16" ht="23.25">
      <c r="B242" s="74" t="s">
        <v>225</v>
      </c>
      <c r="C242" s="20"/>
      <c r="D242" s="21"/>
      <c r="E242" s="26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31"/>
    </row>
    <row r="243" spans="2:16" ht="23.25">
      <c r="B243" s="74" t="s">
        <v>228</v>
      </c>
      <c r="C243" s="20"/>
      <c r="D243" s="21"/>
      <c r="E243" s="26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31"/>
    </row>
    <row r="244" spans="2:16" ht="23.25">
      <c r="B244" s="74" t="s">
        <v>234</v>
      </c>
      <c r="C244" s="20"/>
      <c r="D244" s="21"/>
      <c r="E244" s="26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31"/>
    </row>
    <row r="245" spans="2:16" ht="23.25">
      <c r="B245" s="75" t="s">
        <v>235</v>
      </c>
      <c r="C245" s="70"/>
      <c r="D245" s="71"/>
      <c r="E245" s="71"/>
      <c r="F245" s="72"/>
      <c r="G245" s="72"/>
      <c r="H245" s="72"/>
      <c r="I245" s="72"/>
      <c r="J245" s="72"/>
      <c r="K245" s="72"/>
      <c r="L245" s="72"/>
      <c r="M245" s="72"/>
      <c r="N245" s="72"/>
      <c r="O245" s="72"/>
      <c r="P245" s="73"/>
    </row>
    <row r="246" spans="2:16" ht="23.25">
      <c r="B246" s="34"/>
      <c r="C246" s="26"/>
      <c r="D246" s="35"/>
      <c r="E246" s="2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7"/>
    </row>
    <row r="247" spans="2:16" ht="23.25">
      <c r="B247" s="34"/>
      <c r="C247" s="26"/>
      <c r="D247" s="35"/>
      <c r="E247" s="26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7"/>
    </row>
    <row r="248" spans="2:16" ht="23.25">
      <c r="B248" s="34"/>
      <c r="C248" s="39"/>
      <c r="D248" s="35"/>
      <c r="E248" s="40"/>
      <c r="F248" s="41"/>
      <c r="G248" s="41"/>
      <c r="H248" s="42"/>
      <c r="I248" s="41"/>
      <c r="J248" s="41"/>
      <c r="K248" s="41"/>
      <c r="L248" s="41"/>
      <c r="M248" s="41"/>
      <c r="N248" s="41"/>
      <c r="O248" s="41"/>
      <c r="P248" s="43"/>
    </row>
    <row r="249" spans="2:16" ht="23.25">
      <c r="B249" s="34"/>
      <c r="C249" s="39"/>
      <c r="D249" s="35"/>
      <c r="E249" s="40"/>
      <c r="F249" s="41"/>
      <c r="G249" s="41"/>
      <c r="H249" s="42"/>
      <c r="I249" s="41"/>
      <c r="J249" s="41"/>
      <c r="K249" s="41"/>
      <c r="L249" s="41"/>
      <c r="M249" s="41"/>
      <c r="N249" s="41"/>
      <c r="O249" s="41"/>
      <c r="P249" s="43"/>
    </row>
    <row r="250" spans="2:16" ht="23.25">
      <c r="B250" s="34"/>
      <c r="C250" s="39"/>
      <c r="D250" s="35"/>
      <c r="E250" s="40"/>
      <c r="F250" s="41"/>
      <c r="G250" s="41"/>
      <c r="H250" s="42"/>
      <c r="I250" s="41"/>
      <c r="J250" s="41"/>
      <c r="K250" s="41"/>
      <c r="L250" s="41"/>
      <c r="M250" s="41"/>
      <c r="N250" s="41"/>
      <c r="O250" s="41"/>
      <c r="P250" s="43"/>
    </row>
    <row r="251" spans="2:16" ht="23.25">
      <c r="B251" s="34"/>
      <c r="C251" s="39"/>
      <c r="D251" s="35"/>
      <c r="E251" s="40"/>
      <c r="F251" s="41"/>
      <c r="G251" s="41"/>
      <c r="H251" s="42"/>
      <c r="I251" s="41"/>
      <c r="J251" s="41"/>
      <c r="K251" s="41"/>
      <c r="L251" s="41"/>
      <c r="M251" s="41"/>
      <c r="N251" s="41"/>
      <c r="O251" s="41"/>
      <c r="P251" s="43"/>
    </row>
    <row r="252" spans="2:16" ht="23.25">
      <c r="B252" s="34"/>
      <c r="C252" s="39"/>
      <c r="D252" s="35"/>
      <c r="E252" s="40"/>
      <c r="F252" s="41"/>
      <c r="G252" s="41"/>
      <c r="H252" s="42"/>
      <c r="I252" s="41"/>
      <c r="J252" s="41"/>
      <c r="K252" s="41"/>
      <c r="L252" s="41"/>
      <c r="M252" s="41"/>
      <c r="N252" s="41"/>
      <c r="O252" s="41"/>
      <c r="P252" s="43"/>
    </row>
    <row r="253" spans="2:16" ht="23.25">
      <c r="B253" s="34"/>
      <c r="C253" s="39"/>
      <c r="D253" s="35"/>
      <c r="E253" s="40"/>
      <c r="F253" s="41"/>
      <c r="G253" s="41"/>
      <c r="H253" s="42"/>
      <c r="I253" s="41"/>
      <c r="J253" s="41"/>
      <c r="K253" s="41"/>
      <c r="L253" s="41"/>
      <c r="M253" s="41"/>
      <c r="N253" s="41"/>
      <c r="O253" s="41"/>
      <c r="P253" s="43"/>
    </row>
    <row r="254" spans="2:16" ht="23.25">
      <c r="B254" s="34"/>
      <c r="C254" s="39"/>
      <c r="D254" s="35"/>
      <c r="E254" s="44"/>
      <c r="F254" s="45"/>
      <c r="G254" s="45"/>
      <c r="H254" s="45"/>
      <c r="I254" s="45"/>
      <c r="J254" s="45"/>
      <c r="K254" s="45"/>
      <c r="L254" s="45"/>
      <c r="M254" s="45"/>
      <c r="N254" s="38"/>
      <c r="O254" s="38"/>
      <c r="P254" s="37"/>
    </row>
    <row r="255" spans="2:16" ht="23.25">
      <c r="B255" s="11"/>
      <c r="C255" s="8"/>
      <c r="D255" s="13"/>
      <c r="E255" s="8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0"/>
    </row>
    <row r="256" spans="2:16" ht="23.25">
      <c r="B256" s="3"/>
      <c r="C256" s="3"/>
      <c r="D256" s="3"/>
      <c r="E256" s="3"/>
      <c r="F256" s="4"/>
      <c r="G256" s="4"/>
      <c r="H256" s="5"/>
      <c r="I256" s="5"/>
      <c r="J256" s="5"/>
      <c r="K256" s="5"/>
      <c r="L256" s="5"/>
      <c r="M256" s="5"/>
      <c r="N256" s="5"/>
      <c r="O256" s="5"/>
      <c r="P256" s="5"/>
    </row>
  </sheetData>
  <sheetProtection/>
  <protectedRanges>
    <protectedRange sqref="P246:P254" name="avance_1_1"/>
    <protectedRange sqref="P14:P15" name="avance_1_1_1"/>
    <protectedRange sqref="M15:N15 N14" name="inversion_1_1"/>
  </protectedRanges>
  <mergeCells count="2">
    <mergeCell ref="H11:H14"/>
    <mergeCell ref="M11:M14"/>
  </mergeCells>
  <printOptions horizontalCentered="1"/>
  <pageMargins left="0.31496062992125984" right="0.3937007874015748" top="1.1811023622047245" bottom="0.7874015748031497" header="0.5905511811023623" footer="0.3937007874015748"/>
  <pageSetup horizontalDpi="600" verticalDpi="600" orientation="landscape" scale="36" r:id="rId3"/>
  <headerFooter alignWithMargins="0">
    <oddFooter>&amp;CPágina &amp;P de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raquel_berumen</cp:lastModifiedBy>
  <cp:lastPrinted>2013-04-22T18:28:11Z</cp:lastPrinted>
  <dcterms:created xsi:type="dcterms:W3CDTF">1998-09-04T17:09:23Z</dcterms:created>
  <dcterms:modified xsi:type="dcterms:W3CDTF">2013-04-25T17:09:49Z</dcterms:modified>
  <cp:category/>
  <cp:version/>
  <cp:contentType/>
  <cp:contentStatus/>
</cp:coreProperties>
</file>