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960" yWindow="45" windowWidth="7575" windowHeight="6270" activeTab="0"/>
  </bookViews>
  <sheets>
    <sheet name="Hoja1" sheetId="1" r:id="rId1"/>
  </sheets>
  <definedNames>
    <definedName name="_xlnm.Print_Area" localSheetId="0">'Hoja1'!$A$1:$N$276</definedName>
    <definedName name="FORM">'Hoja1'!$A$277</definedName>
    <definedName name="_xlnm.Print_Titles" localSheetId="0">'Hoja1'!$7:$12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  <author>andres_alvarado</author>
    <author>blanca_reyes</author>
  </authors>
  <commentList>
    <comment ref="A1" authorId="0">
      <text>
        <r>
          <rPr>
            <sz val="8"/>
            <rFont val="Tahoma"/>
            <family val="2"/>
          </rPr>
          <t>99</t>
        </r>
      </text>
    </comment>
    <comment ref="B1" authorId="1">
      <text>
        <r>
          <rPr>
            <b/>
            <sz val="8"/>
            <rFont val="Tahoma"/>
            <family val="2"/>
          </rPr>
          <t>C3AP420</t>
        </r>
      </text>
    </comment>
    <comment ref="D14" authorId="2">
      <text>
        <r>
          <rPr>
            <b/>
            <sz val="9"/>
            <rFont val="Tahoma"/>
            <family val="2"/>
          </rPr>
          <t>blanca_reyes: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<sst xmlns="http://schemas.openxmlformats.org/spreadsheetml/2006/main" count="276" uniqueCount="274">
  <si>
    <t>*</t>
  </si>
  <si>
    <t>No.</t>
  </si>
  <si>
    <t>Nombre del Proyecto</t>
  </si>
  <si>
    <t>(1)</t>
  </si>
  <si>
    <t>(2)</t>
  </si>
  <si>
    <t>(7)</t>
  </si>
  <si>
    <t>COMPROMISOS DE PROYECTOS DE INVERSIÓN FINANCIADA DIRECTA Y CONDICIONADA RESPECTO A SU COSTO TOTAL ADJUDICADOS, EN CONSTRUCCIÓN Y EN OPERACIÓN</t>
  </si>
  <si>
    <t>Monto</t>
  </si>
  <si>
    <t xml:space="preserve">Proyectos </t>
  </si>
  <si>
    <t>Var. (%)</t>
  </si>
  <si>
    <t>Contratado</t>
  </si>
  <si>
    <t>(3)=(2/1)</t>
  </si>
  <si>
    <t>(4)</t>
  </si>
  <si>
    <t>(5)=(7+8)</t>
  </si>
  <si>
    <t>(6)=(5/2)</t>
  </si>
  <si>
    <t>(8)</t>
  </si>
  <si>
    <t>Costo Total Estimado</t>
  </si>
  <si>
    <t>Comprometido al Período</t>
  </si>
  <si>
    <t>Adjudicados y/o</t>
  </si>
  <si>
    <t>en Construcción</t>
  </si>
  <si>
    <t>Proyectos en Operación</t>
  </si>
  <si>
    <t>Montos Comprometidos por Etapas</t>
  </si>
  <si>
    <t>PEF 2011</t>
  </si>
  <si>
    <t>CUENTA DE LA HACIENDA PÚBLICA FEDERAL DE 2012</t>
  </si>
  <si>
    <t>(Millones de Pesos de 2012)</t>
  </si>
  <si>
    <t>PEF 2012</t>
  </si>
  <si>
    <t>% Respecto a PEF 2012</t>
  </si>
  <si>
    <t>Total</t>
  </si>
  <si>
    <t>CG Cerro Prieto IV</t>
  </si>
  <si>
    <t>CC Chihuahua</t>
  </si>
  <si>
    <t>CCI Guerrero Negro II</t>
  </si>
  <si>
    <t>CC Monterrey II</t>
  </si>
  <si>
    <t>CD Puerto San Carlos II</t>
  </si>
  <si>
    <t>CC Rosarito III (Unidades 8 y 9)</t>
  </si>
  <si>
    <t>CT Samalayuca II</t>
  </si>
  <si>
    <t>LT 211 Cable Submarino</t>
  </si>
  <si>
    <t>LT 214 y 215 Sureste-Peninsular</t>
  </si>
  <si>
    <t>SE 212 y 213 SF6 Potencia y Distribución</t>
  </si>
  <si>
    <t>SE 218 Noroeste</t>
  </si>
  <si>
    <t>SE 220 Oriental - Centro</t>
  </si>
  <si>
    <t>SE 221 Occidental</t>
  </si>
  <si>
    <t>LT 301 Centro</t>
  </si>
  <si>
    <t>LT 302 Sureste</t>
  </si>
  <si>
    <t>LT 303 Ixtapa - Pie de la Cuesta</t>
  </si>
  <si>
    <t xml:space="preserve">LT 304 Noroeste </t>
  </si>
  <si>
    <t>SE 305 Centro-Oriente</t>
  </si>
  <si>
    <t>SE 306 Sureste</t>
  </si>
  <si>
    <t>SE 307 Noreste</t>
  </si>
  <si>
    <t>SE 308 Noroeste</t>
  </si>
  <si>
    <t>CG Los Azufres II y Campo Geotérmico      2_/</t>
  </si>
  <si>
    <t>CH Manuel Moreno Torres (2a Etapa)     2_/</t>
  </si>
  <si>
    <t>LT 406 Red Asociada a Tuxpan II, III y IV</t>
  </si>
  <si>
    <t>LT  407 Red Asociada a Altamira II, III y IV     2_/</t>
  </si>
  <si>
    <t>LT 408 Naco-Nogales - Área Noroeste</t>
  </si>
  <si>
    <t>LT 411 Sistema Nacional     2_/</t>
  </si>
  <si>
    <t>LT Manuel Moreno Torres Red Asociada (2a. Etapa)     2_/</t>
  </si>
  <si>
    <t>SE 401 Occidental - Central</t>
  </si>
  <si>
    <t>SE 402 Oriental - Peninsular      2_/</t>
  </si>
  <si>
    <t>SE 403 Noreste</t>
  </si>
  <si>
    <t>SE 404 Noroeste-Norte</t>
  </si>
  <si>
    <t>SE 405 Compensación Alta Tensión</t>
  </si>
  <si>
    <t>SE 410 Sistema Nacional</t>
  </si>
  <si>
    <t>CC El Sauz Conversión de TG a CC      2_/</t>
  </si>
  <si>
    <t>LT 414 Norte-Occidental</t>
  </si>
  <si>
    <t>LT 502 Oriental - Norte     2_/</t>
  </si>
  <si>
    <t>LT 506 Saltillo - Cañada     2_/</t>
  </si>
  <si>
    <t>LT Red Asociada de la Central Tamazunchale</t>
  </si>
  <si>
    <t>SE 412 Compensación Norte</t>
  </si>
  <si>
    <t>SE 413 Noroeste - Occidental      2_/</t>
  </si>
  <si>
    <t>SE 503 Oriental</t>
  </si>
  <si>
    <t>SE 504 Norte - Occidental      2_/</t>
  </si>
  <si>
    <t>CCI Baja California Sur I</t>
  </si>
  <si>
    <t>LT 609 Transmisión Noroeste - Occidental</t>
  </si>
  <si>
    <t>LT 612 Subtransmisión Norte - Noreste     2_/</t>
  </si>
  <si>
    <t>LT 613 Subtransmisión Occidental     2_/</t>
  </si>
  <si>
    <t>LT 614 Subtransmisión Oriental      2_/</t>
  </si>
  <si>
    <t xml:space="preserve">LT 615 Subtransmisión Peninsular  </t>
  </si>
  <si>
    <t>LT 1012 Red de Transmisión Asociada a la CCC Baja California</t>
  </si>
  <si>
    <t>SE 607 Sistema Bajío - Oriental      2_/</t>
  </si>
  <si>
    <t>SE 611 Subtransmisión Baja California-Noroeste</t>
  </si>
  <si>
    <t>SUV Suministro de Vapor a las centrales de Cerro Prieto      2_/</t>
  </si>
  <si>
    <t>CC Hermosillo Conversión de TG a CC</t>
  </si>
  <si>
    <t>CH El Cajón      2_/</t>
  </si>
  <si>
    <t>LT Red de Transmisión Asociada a la CH El Cajón</t>
  </si>
  <si>
    <t>LT Red de Transmisión Asociada a Altamira V      2_/</t>
  </si>
  <si>
    <t xml:space="preserve">LT Red de Transmisión Asociada a La Laguna II  </t>
  </si>
  <si>
    <t>LT 707 Enlace Norte - Sur     2_/</t>
  </si>
  <si>
    <t xml:space="preserve">LT Riviera Maya  </t>
  </si>
  <si>
    <t>RM Adolfo López Mateos</t>
  </si>
  <si>
    <t>RM Altamira</t>
  </si>
  <si>
    <t>RM Botello</t>
  </si>
  <si>
    <t>RM Carbón II      2_/</t>
  </si>
  <si>
    <t>RM Carlos Rodríguez Rivero</t>
  </si>
  <si>
    <t>RM Dos Bocas</t>
  </si>
  <si>
    <t xml:space="preserve">RM Emilio Portes Gil    </t>
  </si>
  <si>
    <t>RM Francisco Pérez Ríos</t>
  </si>
  <si>
    <t>RM Gómez Palacio     2_/</t>
  </si>
  <si>
    <t xml:space="preserve">RM Ixtaczoquitlán </t>
  </si>
  <si>
    <t>RM José Aceves Pozos (Mazatlán II)</t>
  </si>
  <si>
    <t>RM CT Puerto Libertad</t>
  </si>
  <si>
    <t>RM Punta Prieta</t>
  </si>
  <si>
    <t>RM Salamanca</t>
  </si>
  <si>
    <t>RM Tuxpango       2_/</t>
  </si>
  <si>
    <t>RM CT Valle de México</t>
  </si>
  <si>
    <t>SE Norte</t>
  </si>
  <si>
    <t>SE 705 Capacitores</t>
  </si>
  <si>
    <t xml:space="preserve">SE 708 Compensación Dinámicas Oriental -Norte   </t>
  </si>
  <si>
    <t>SLT 701 Occidente - Centro</t>
  </si>
  <si>
    <t>SLT 703 Noreste - Norte</t>
  </si>
  <si>
    <t>SLT  704  Baja California-Noroeste</t>
  </si>
  <si>
    <t>SLT 706 Sistemas Norte</t>
  </si>
  <si>
    <t>SLT 709 Sistemas Sur</t>
  </si>
  <si>
    <t>CC Conversión El Encino de TG a CC</t>
  </si>
  <si>
    <t>CCI Baja California Sur II</t>
  </si>
  <si>
    <t>LT  807 Durango I</t>
  </si>
  <si>
    <t>RM CCC Tula</t>
  </si>
  <si>
    <t>RM  CGT Cerro Prieto (U5)</t>
  </si>
  <si>
    <t>RM  CT Emilio Portes Gil Unidad 4</t>
  </si>
  <si>
    <t>RM CT Francisco Pérez Ríos Unidad 5</t>
  </si>
  <si>
    <t>RM CT Presidente Adolfo López Mateos Unidades 3,4,5 y 6</t>
  </si>
  <si>
    <t>RM CT Pdte. Plutarco Elías Calles Unidades 1 y 2</t>
  </si>
  <si>
    <t>SE 811  Noroeste</t>
  </si>
  <si>
    <t>SE  812 Golfo Norte</t>
  </si>
  <si>
    <t>SE  813 División Bajío</t>
  </si>
  <si>
    <t>SLT 801 Altiplano</t>
  </si>
  <si>
    <t>SLT  802 Tamaulipas</t>
  </si>
  <si>
    <t>SLT 803  NOINE</t>
  </si>
  <si>
    <t>CE  La Venta II</t>
  </si>
  <si>
    <t>LT  Red de Transmisión Asociada a la CE La Venta II</t>
  </si>
  <si>
    <t>SE 911  Noreste</t>
  </si>
  <si>
    <t>SE 912 División Oriente</t>
  </si>
  <si>
    <t>SE 914 División Centro Sur</t>
  </si>
  <si>
    <t>SE 915 Occidental</t>
  </si>
  <si>
    <t>SLT 902 Istmo</t>
  </si>
  <si>
    <t>SLT 903 Cabo - Norte</t>
  </si>
  <si>
    <t>CH La Yesca   3_/</t>
  </si>
  <si>
    <t xml:space="preserve">CCC Baja California </t>
  </si>
  <si>
    <t>RFO Red de Fibra Óptica Proyecto Sur</t>
  </si>
  <si>
    <t>RFO Red de Fibra Óptica Proyecto  Centro</t>
  </si>
  <si>
    <t>RFO Red de Fibra Óptica Proyecto  Norte</t>
  </si>
  <si>
    <t>SE 1006 Central-Sur   3_/</t>
  </si>
  <si>
    <t>RM Infiernillo</t>
  </si>
  <si>
    <t>RM CT Francisco Pérez Ríos Unidades 1 y 2</t>
  </si>
  <si>
    <t>RM CT Puerto Libertad  Unidad 4</t>
  </si>
  <si>
    <t>RM CCC Huinalá II</t>
  </si>
  <si>
    <t>SE 1004  Compensación Dinámica Área Central</t>
  </si>
  <si>
    <t xml:space="preserve">SE 1003 Subestaciones Eléctricas de Occidente </t>
  </si>
  <si>
    <t>LT  Red de Transmisión Asociada  a la CC San Lorenzo</t>
  </si>
  <si>
    <t>SLT 1002 Compensación y Transmisión Noreste - Sureste</t>
  </si>
  <si>
    <t>CC San Lorenzo Conversión de TG a CC</t>
  </si>
  <si>
    <t>SLT 1001 Red de Transmisión Baja - Nogales</t>
  </si>
  <si>
    <t>LT Red de Transmisión Asociada a la CH La Yesca   3_/</t>
  </si>
  <si>
    <t>CC Agua Prieta II (con campo solar)</t>
  </si>
  <si>
    <t>LT Red de Transmisión asociada a la CC Agua Prieta II</t>
  </si>
  <si>
    <t>LT Red de Transmisión Asociada a la CE La Venta III</t>
  </si>
  <si>
    <t>RM CN Laguna Verde   3_/</t>
  </si>
  <si>
    <t>RM CT Puerto Libertad Unidades 2 y 3</t>
  </si>
  <si>
    <t>RM CT Punta Prieta Unidad 2</t>
  </si>
  <si>
    <t>SE 1110 Compensación Capacitiva del Norte   3_/</t>
  </si>
  <si>
    <t>SE 1116 Transformación del Noreste</t>
  </si>
  <si>
    <t>SE 1117 Transformación de Guaymas   3_/</t>
  </si>
  <si>
    <t>SE  1120 Noroeste</t>
  </si>
  <si>
    <t>SE 1121 Baja California   3_/</t>
  </si>
  <si>
    <t>SE  1122 Golfo Norte</t>
  </si>
  <si>
    <t>SE 1125 Distribución   3_/</t>
  </si>
  <si>
    <t>SE  1127 Sureste</t>
  </si>
  <si>
    <t>SE 1128 Centro Sur   3_/</t>
  </si>
  <si>
    <t>SLT 1111 Transmisión y Transformación del Central - Occidental</t>
  </si>
  <si>
    <t>SLT 1112 Transmisión y Transformación del Noroeste</t>
  </si>
  <si>
    <t>SLT 1114 Transmisión y Transformación del Oriental</t>
  </si>
  <si>
    <t>SLT 1118 Transmisión y Transformación del Norte</t>
  </si>
  <si>
    <t xml:space="preserve">SLT 1119 Transmisión y Transformación del Sureste </t>
  </si>
  <si>
    <t>SUV Suministro de 970 t/h a las Centrales de Cerro Prieto</t>
  </si>
  <si>
    <t xml:space="preserve">SE 1205 Compensación Oriental-Peninsular </t>
  </si>
  <si>
    <t>SE  1212 SUR-PENINSULAR   3_/</t>
  </si>
  <si>
    <t>SLT 1204 Conversión a 400 kv del Área Peninsular</t>
  </si>
  <si>
    <t xml:space="preserve">SLT  1203 Transmisión y Transformación Oriental - Sureste </t>
  </si>
  <si>
    <t xml:space="preserve">SE 1211 NORESTE-CENTRAL </t>
  </si>
  <si>
    <t>SE  1210 NORTE-NOROESTE   3_/</t>
  </si>
  <si>
    <t>SLT  1201 Transmisión y Transformación de Baja California</t>
  </si>
  <si>
    <t xml:space="preserve">RM  CCC Poza Rica </t>
  </si>
  <si>
    <t>RM CCC El Sauz Paquete 1</t>
  </si>
  <si>
    <t>SLT  Red de Transmisión Asociada a Manzanillo I U-1 y 2</t>
  </si>
  <si>
    <t>CC  CC  Repotenciación CT Manzanillo I U-1 y 2   3_/</t>
  </si>
  <si>
    <t>CCI CI Guerrero Negro III</t>
  </si>
  <si>
    <t>CG Los Humeros II</t>
  </si>
  <si>
    <t>CT  TG Baja California II</t>
  </si>
  <si>
    <t>SLT 1304 Transmisión y Transformación  del Oriental   3_/</t>
  </si>
  <si>
    <t>CCI Baja California Sur IV</t>
  </si>
  <si>
    <t xml:space="preserve">CCI Baja California Sur III </t>
  </si>
  <si>
    <t>SE 1321  DISTRIBUCIÓN NORESTE</t>
  </si>
  <si>
    <t>SE 1320  DISTRIBUCIÓN NOROESTE   3_/</t>
  </si>
  <si>
    <t>SLT 1401 SEs y LTs de las Áreas Baja California y Noroeste</t>
  </si>
  <si>
    <t>SLT 1402 Cambio de Tensión de la LT Culiacán - Los Mochis</t>
  </si>
  <si>
    <t>SE 1420 DISTRIBUCIÓN NORTE</t>
  </si>
  <si>
    <t>CCC Cogeneración Salamanca Fase I</t>
  </si>
  <si>
    <t>CC  Centro</t>
  </si>
  <si>
    <t>SE 1620 Distribución Valle de México</t>
  </si>
  <si>
    <t>CG Los Azufres III (Fase I)</t>
  </si>
  <si>
    <t>Inversión Directa</t>
  </si>
  <si>
    <t>Inversión Condicionada</t>
  </si>
  <si>
    <t>TRN Terminal de Carbón de la CT Pdte. Plutarco Elías Calles</t>
  </si>
  <si>
    <t>CC Altamira II</t>
  </si>
  <si>
    <t>CC Bajío</t>
  </si>
  <si>
    <t>CC Campeche</t>
  </si>
  <si>
    <t>CC Hermosillo</t>
  </si>
  <si>
    <t>CT Mérida III</t>
  </si>
  <si>
    <t>CC Monterrey III</t>
  </si>
  <si>
    <t>CC Naco - Nogales</t>
  </si>
  <si>
    <t xml:space="preserve">CC Río Bravo II </t>
  </si>
  <si>
    <t xml:space="preserve">CC Mexicali </t>
  </si>
  <si>
    <t>CC Saltillo</t>
  </si>
  <si>
    <t>CC Tuxpan II</t>
  </si>
  <si>
    <t>TRN Gasoducto Cd. Pemex - Valladolid</t>
  </si>
  <si>
    <t>CC Altamira III y IV</t>
  </si>
  <si>
    <t xml:space="preserve">CC Chihuahua III </t>
  </si>
  <si>
    <t>CC La Laguna II</t>
  </si>
  <si>
    <t>CC Río Bravo III</t>
  </si>
  <si>
    <t>CC Tuxpan III y IV</t>
  </si>
  <si>
    <t>CC Altamira V</t>
  </si>
  <si>
    <t>CC Tamazunchale</t>
  </si>
  <si>
    <t>CC Río Bravo IV</t>
  </si>
  <si>
    <t>CC Tuxpan V</t>
  </si>
  <si>
    <t>CC Valladolid III</t>
  </si>
  <si>
    <t>CE  La Venta III</t>
  </si>
  <si>
    <t>CE  Oaxaca I</t>
  </si>
  <si>
    <t xml:space="preserve">CE  Oaxaca I, CE Oaxaca II y CE Oaxaca IV </t>
  </si>
  <si>
    <t>CE Sureste I</t>
  </si>
  <si>
    <t>2_/  Proyectos financiados en pesos y en dólares de Estados Unidos de América.</t>
  </si>
  <si>
    <t>1_/ El tipo de cambio utilizado para la presentación de la información en pesos es de $ 13.0101, el cual corresponde al cierre de 2012.</t>
  </si>
  <si>
    <t>SE SE 1520 DISTRIBUCIÓN NORTE</t>
  </si>
  <si>
    <t>SE 1323 DISTRIBUCIÓN SUR</t>
  </si>
  <si>
    <t xml:space="preserve">SE 1322 DISTRIBUCIÓN CENTRO </t>
  </si>
  <si>
    <t>SE 1213 COMPENSACIÓN DE REDES</t>
  </si>
  <si>
    <t>RM Huinalá</t>
  </si>
  <si>
    <t>SLT 901 Pacífico</t>
  </si>
  <si>
    <t>SE  1124 Bajío Centro   3_/</t>
  </si>
  <si>
    <t>RM CT Valle de México Unidades 5, 6 y 7</t>
  </si>
  <si>
    <t>LT Red de Trans Asoc al Proy de Temp Abierta y Oax II, III y IV</t>
  </si>
  <si>
    <t>LT Red de Transmisión Asociada a la CG Los Humeros II</t>
  </si>
  <si>
    <t>LT Red de Transmisión Asociada a la CCC Norte II</t>
  </si>
  <si>
    <t>PRR Presa Reguladora Amata</t>
  </si>
  <si>
    <t>RM CCC Samalayuca II</t>
  </si>
  <si>
    <t>RM CCC El Sauz</t>
  </si>
  <si>
    <t>SLT 1405 Subest y Líneas de Transmisión de las Áreas Sureste</t>
  </si>
  <si>
    <t>CCC Norte</t>
  </si>
  <si>
    <t>Nota: Las sumas de los parciales pueden no coincidir con los totales debido al redondeo.</t>
  </si>
  <si>
    <t>CCC Pacífico</t>
  </si>
  <si>
    <t xml:space="preserve">LT Líneas Centro </t>
  </si>
  <si>
    <t>SE 1206 Conversión a 400  KV de la LT Mazatlán II - La Higuera</t>
  </si>
  <si>
    <t>SE 1202 Suministro de Energía a la Zona Manzanillo   3_/</t>
  </si>
  <si>
    <t>5_/ Proyecto con cambio de alcance por cancelación de obras.</t>
  </si>
  <si>
    <t>LT 216 y 217 Noroeste  4_/</t>
  </si>
  <si>
    <t>SE 219 Sureste - Peninsular  4_/</t>
  </si>
  <si>
    <t>LT Red  de Transmisión Asociada a el PacÍfico  4_/</t>
  </si>
  <si>
    <t>SLT 702 Sureste - Peninsular  5_/</t>
  </si>
  <si>
    <t>SLT 806 Bajío  5_/</t>
  </si>
  <si>
    <t>SE 1005 Noroeste  5_/</t>
  </si>
  <si>
    <t>SE  1123 Norte  5_/</t>
  </si>
  <si>
    <t>SE 1129   Compensación Redes  5_/</t>
  </si>
  <si>
    <t>LT Red de Transmisión Asociada a la CI Guerrero Negro III  5_/</t>
  </si>
  <si>
    <t>SLT 1303 Transmisión y Transformación Baja - Noroeste  5_/</t>
  </si>
  <si>
    <t>SLT 1404 Subestaciones del Oriente  5_/</t>
  </si>
  <si>
    <t>SE 1403 Compensación Capacitiva de las Áreas Noroeste - Norte  5_/</t>
  </si>
  <si>
    <t>SLT 1601 Transmisión y Transformación Noroeste - Norte  6_/</t>
  </si>
  <si>
    <t>COMISIÓN FEDERAL DE ELECTRICIDAD   1_/</t>
  </si>
  <si>
    <t>4_/ El proyecto contaba con un fondo de contingencia, mismo que se restó al Costo Total Estimado cuando se concluyeron las obligaciones financieras del proyecto como Pidiregas.</t>
  </si>
  <si>
    <t>LT Red Asociada de la Central Río Bravo III   2_/</t>
  </si>
  <si>
    <t>LT 610 Transmisión Noroeste - Norte</t>
  </si>
  <si>
    <t>LT Red Asociada de Transmisión de la CCI Baja California Sur I</t>
  </si>
  <si>
    <t>RM Gral. Manuel Álvarez Moreno (Manzanillo)</t>
  </si>
  <si>
    <t>RM  CT Carbón II Unidades 2 y 4</t>
  </si>
  <si>
    <t>3_/  Se modificó el Monto Contratado, ya que el reportado en el PEF 2012, es menor al Monto Comprometido al período.</t>
  </si>
  <si>
    <t>6_/ Proyecto con ajuste en Costo Total por ampliación de metas cuyo costo está incrementado dentro de lo permitido en la Normatividad.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</si>
</sst>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_);\(#,##0.0\)"/>
    <numFmt numFmtId="165" formatCode="#,###.0_);\(#,###.0\)"/>
    <numFmt numFmtId="166" formatCode="#,##0.0"/>
  </numFmts>
  <fonts count="53">
    <font>
      <sz val="18"/>
      <name val="Arial"/>
      <family val="0"/>
    </font>
    <font>
      <sz val="10"/>
      <color indexed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20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sz val="15"/>
      <name val="Arial"/>
      <family val="2"/>
    </font>
    <font>
      <b/>
      <sz val="15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sz val="16"/>
      <color indexed="9"/>
      <name val="Arial"/>
      <family val="2"/>
    </font>
    <font>
      <b/>
      <sz val="16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  <font>
      <sz val="16"/>
      <color theme="0"/>
      <name val="Arial"/>
      <family val="2"/>
    </font>
    <font>
      <b/>
      <sz val="16"/>
      <color theme="0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>
        <color indexed="8"/>
      </right>
      <top style="thin"/>
      <bottom/>
    </border>
    <border>
      <left style="thin"/>
      <right style="thin">
        <color indexed="8"/>
      </right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74">
    <xf numFmtId="0" fontId="0" fillId="0" borderId="0" xfId="0" applyAlignment="1">
      <alignment/>
    </xf>
    <xf numFmtId="37" fontId="0" fillId="0" borderId="0" xfId="0" applyNumberFormat="1" applyFont="1" applyFill="1" applyAlignment="1">
      <alignment vertical="center"/>
    </xf>
    <xf numFmtId="37" fontId="0" fillId="0" borderId="10" xfId="0" applyNumberFormat="1" applyFont="1" applyFill="1" applyBorder="1" applyAlignment="1">
      <alignment vertical="center"/>
    </xf>
    <xf numFmtId="37" fontId="4" fillId="0" borderId="0" xfId="0" applyNumberFormat="1" applyFont="1" applyFill="1" applyAlignment="1">
      <alignment vertical="center"/>
    </xf>
    <xf numFmtId="37" fontId="7" fillId="0" borderId="0" xfId="0" applyNumberFormat="1" applyFont="1" applyFill="1" applyAlignment="1">
      <alignment vertical="center"/>
    </xf>
    <xf numFmtId="37" fontId="7" fillId="0" borderId="10" xfId="0" applyNumberFormat="1" applyFont="1" applyFill="1" applyBorder="1" applyAlignment="1">
      <alignment vertical="center"/>
    </xf>
    <xf numFmtId="0" fontId="7" fillId="0" borderId="0" xfId="0" applyFont="1" applyAlignment="1">
      <alignment/>
    </xf>
    <xf numFmtId="37" fontId="7" fillId="0" borderId="0" xfId="0" applyNumberFormat="1" applyFont="1" applyFill="1" applyBorder="1" applyAlignment="1">
      <alignment vertical="center"/>
    </xf>
    <xf numFmtId="37" fontId="5" fillId="0" borderId="10" xfId="0" applyNumberFormat="1" applyFont="1" applyFill="1" applyBorder="1" applyAlignment="1">
      <alignment vertical="center"/>
    </xf>
    <xf numFmtId="0" fontId="5" fillId="0" borderId="0" xfId="0" applyFont="1" applyAlignment="1">
      <alignment/>
    </xf>
    <xf numFmtId="37" fontId="5" fillId="0" borderId="0" xfId="0" applyNumberFormat="1" applyFont="1" applyFill="1" applyAlignment="1">
      <alignment vertical="center"/>
    </xf>
    <xf numFmtId="37" fontId="8" fillId="0" borderId="0" xfId="0" applyNumberFormat="1" applyFont="1" applyFill="1" applyAlignment="1">
      <alignment vertical="center"/>
    </xf>
    <xf numFmtId="37" fontId="8" fillId="0" borderId="10" xfId="0" applyNumberFormat="1" applyFont="1" applyFill="1" applyBorder="1" applyAlignment="1">
      <alignment vertical="center"/>
    </xf>
    <xf numFmtId="0" fontId="8" fillId="0" borderId="0" xfId="0" applyFont="1" applyAlignment="1">
      <alignment/>
    </xf>
    <xf numFmtId="37" fontId="0" fillId="0" borderId="0" xfId="0" applyNumberFormat="1" applyFont="1" applyFill="1" applyAlignment="1">
      <alignment horizontal="centerContinuous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Fill="1" applyAlignment="1">
      <alignment horizontal="centerContinuous" vertical="center"/>
    </xf>
    <xf numFmtId="49" fontId="10" fillId="0" borderId="10" xfId="0" applyNumberFormat="1" applyFont="1" applyFill="1" applyBorder="1" applyAlignment="1">
      <alignment horizontal="center" vertical="top"/>
    </xf>
    <xf numFmtId="49" fontId="10" fillId="0" borderId="10" xfId="0" applyNumberFormat="1" applyFont="1" applyFill="1" applyBorder="1" applyAlignment="1">
      <alignment vertical="top"/>
    </xf>
    <xf numFmtId="49" fontId="10" fillId="0" borderId="0" xfId="0" applyNumberFormat="1" applyFont="1" applyFill="1" applyAlignment="1">
      <alignment horizontal="center" vertical="top"/>
    </xf>
    <xf numFmtId="49" fontId="10" fillId="0" borderId="11" xfId="0" applyNumberFormat="1" applyFont="1" applyFill="1" applyBorder="1" applyAlignment="1">
      <alignment vertical="top"/>
    </xf>
    <xf numFmtId="164" fontId="11" fillId="0" borderId="12" xfId="0" applyNumberFormat="1" applyFont="1" applyFill="1" applyBorder="1" applyAlignment="1">
      <alignment vertical="top"/>
    </xf>
    <xf numFmtId="164" fontId="11" fillId="0" borderId="12" xfId="0" applyNumberFormat="1" applyFont="1" applyFill="1" applyBorder="1" applyAlignment="1" quotePrefix="1">
      <alignment vertical="top"/>
    </xf>
    <xf numFmtId="0" fontId="10" fillId="0" borderId="12" xfId="0" applyNumberFormat="1" applyFont="1" applyFill="1" applyBorder="1" applyAlignment="1" quotePrefix="1">
      <alignment horizontal="center" vertical="top"/>
    </xf>
    <xf numFmtId="0" fontId="10" fillId="0" borderId="0" xfId="0" applyNumberFormat="1" applyFont="1" applyFill="1" applyAlignment="1">
      <alignment horizontal="left" vertical="top"/>
    </xf>
    <xf numFmtId="49" fontId="10" fillId="0" borderId="0" xfId="0" applyNumberFormat="1" applyFont="1" applyFill="1" applyAlignment="1">
      <alignment vertical="top"/>
    </xf>
    <xf numFmtId="0" fontId="9" fillId="0" borderId="12" xfId="0" applyNumberFormat="1" applyFont="1" applyFill="1" applyBorder="1" applyAlignment="1" quotePrefix="1">
      <alignment horizontal="center" vertical="top"/>
    </xf>
    <xf numFmtId="49" fontId="9" fillId="0" borderId="10" xfId="0" applyNumberFormat="1" applyFont="1" applyFill="1" applyBorder="1" applyAlignment="1">
      <alignment vertical="top"/>
    </xf>
    <xf numFmtId="0" fontId="9" fillId="0" borderId="0" xfId="0" applyNumberFormat="1" applyFont="1" applyFill="1" applyAlignment="1">
      <alignment horizontal="left" vertical="top"/>
    </xf>
    <xf numFmtId="49" fontId="9" fillId="0" borderId="0" xfId="0" applyNumberFormat="1" applyFont="1" applyFill="1" applyAlignment="1">
      <alignment vertical="top"/>
    </xf>
    <xf numFmtId="164" fontId="12" fillId="0" borderId="12" xfId="0" applyNumberFormat="1" applyFont="1" applyFill="1" applyBorder="1" applyAlignment="1">
      <alignment vertical="top"/>
    </xf>
    <xf numFmtId="164" fontId="12" fillId="0" borderId="12" xfId="0" applyNumberFormat="1" applyFont="1" applyFill="1" applyBorder="1" applyAlignment="1" quotePrefix="1">
      <alignment vertical="top"/>
    </xf>
    <xf numFmtId="0" fontId="9" fillId="0" borderId="12" xfId="0" applyNumberFormat="1" applyFont="1" applyFill="1" applyBorder="1" applyAlignment="1">
      <alignment horizontal="center" vertical="top"/>
    </xf>
    <xf numFmtId="0" fontId="9" fillId="0" borderId="0" xfId="0" applyNumberFormat="1" applyFont="1" applyFill="1" applyAlignment="1">
      <alignment vertical="top"/>
    </xf>
    <xf numFmtId="0" fontId="10" fillId="0" borderId="12" xfId="0" applyNumberFormat="1" applyFont="1" applyFill="1" applyBorder="1" applyAlignment="1">
      <alignment horizontal="center" vertical="top"/>
    </xf>
    <xf numFmtId="0" fontId="9" fillId="0" borderId="10" xfId="0" applyNumberFormat="1" applyFont="1" applyFill="1" applyBorder="1" applyAlignment="1" quotePrefix="1">
      <alignment horizontal="center" vertical="top"/>
    </xf>
    <xf numFmtId="49" fontId="9" fillId="0" borderId="10" xfId="0" applyNumberFormat="1" applyFont="1" applyFill="1" applyBorder="1" applyAlignment="1">
      <alignment horizontal="center" vertical="top"/>
    </xf>
    <xf numFmtId="0" fontId="9" fillId="0" borderId="0" xfId="0" applyNumberFormat="1" applyFont="1" applyAlignment="1">
      <alignment vertical="top"/>
    </xf>
    <xf numFmtId="49" fontId="9" fillId="0" borderId="0" xfId="0" applyNumberFormat="1" applyFont="1" applyFill="1" applyBorder="1" applyAlignment="1">
      <alignment vertical="top"/>
    </xf>
    <xf numFmtId="165" fontId="12" fillId="0" borderId="12" xfId="0" applyNumberFormat="1" applyFont="1" applyFill="1" applyBorder="1" applyAlignment="1">
      <alignment vertical="top"/>
    </xf>
    <xf numFmtId="0" fontId="9" fillId="0" borderId="13" xfId="0" applyNumberFormat="1" applyFont="1" applyFill="1" applyBorder="1" applyAlignment="1">
      <alignment horizontal="center" vertical="top"/>
    </xf>
    <xf numFmtId="49" fontId="9" fillId="0" borderId="13" xfId="0" applyNumberFormat="1" applyFont="1" applyFill="1" applyBorder="1" applyAlignment="1">
      <alignment vertical="top"/>
    </xf>
    <xf numFmtId="49" fontId="9" fillId="0" borderId="14" xfId="0" applyNumberFormat="1" applyFont="1" applyFill="1" applyBorder="1" applyAlignment="1">
      <alignment vertical="top"/>
    </xf>
    <xf numFmtId="165" fontId="12" fillId="0" borderId="15" xfId="0" applyNumberFormat="1" applyFont="1" applyFill="1" applyBorder="1" applyAlignment="1">
      <alignment vertical="top"/>
    </xf>
    <xf numFmtId="37" fontId="9" fillId="0" borderId="0" xfId="0" applyNumberFormat="1" applyFont="1" applyFill="1" applyBorder="1" applyAlignment="1">
      <alignment vertical="center"/>
    </xf>
    <xf numFmtId="37" fontId="12" fillId="0" borderId="0" xfId="0" applyNumberFormat="1" applyFont="1" applyFill="1" applyBorder="1" applyAlignment="1">
      <alignment vertical="center"/>
    </xf>
    <xf numFmtId="164" fontId="12" fillId="0" borderId="0" xfId="0" applyNumberFormat="1" applyFont="1" applyFill="1" applyBorder="1" applyAlignment="1">
      <alignment vertical="center"/>
    </xf>
    <xf numFmtId="0" fontId="9" fillId="33" borderId="16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49" fontId="9" fillId="33" borderId="18" xfId="0" applyNumberFormat="1" applyFont="1" applyFill="1" applyBorder="1" applyAlignment="1">
      <alignment horizontal="center" vertical="center"/>
    </xf>
    <xf numFmtId="49" fontId="9" fillId="33" borderId="16" xfId="0" applyNumberFormat="1" applyFont="1" applyFill="1" applyBorder="1" applyAlignment="1">
      <alignment horizontal="center" vertical="center"/>
    </xf>
    <xf numFmtId="49" fontId="9" fillId="33" borderId="19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vertical="top"/>
    </xf>
    <xf numFmtId="49" fontId="50" fillId="34" borderId="19" xfId="0" applyNumberFormat="1" applyFont="1" applyFill="1" applyBorder="1" applyAlignment="1">
      <alignment horizontal="center" vertical="center"/>
    </xf>
    <xf numFmtId="49" fontId="50" fillId="34" borderId="16" xfId="0" applyNumberFormat="1" applyFont="1" applyFill="1" applyBorder="1" applyAlignment="1">
      <alignment horizontal="center" vertical="center"/>
    </xf>
    <xf numFmtId="49" fontId="50" fillId="34" borderId="17" xfId="0" applyNumberFormat="1" applyFont="1" applyFill="1" applyBorder="1" applyAlignment="1">
      <alignment horizontal="center" vertical="center"/>
    </xf>
    <xf numFmtId="49" fontId="50" fillId="34" borderId="20" xfId="0" applyNumberFormat="1" applyFont="1" applyFill="1" applyBorder="1" applyAlignment="1">
      <alignment horizontal="centerContinuous" vertical="center"/>
    </xf>
    <xf numFmtId="49" fontId="50" fillId="34" borderId="21" xfId="0" applyNumberFormat="1" applyFont="1" applyFill="1" applyBorder="1" applyAlignment="1">
      <alignment horizontal="centerContinuous" vertical="center"/>
    </xf>
    <xf numFmtId="49" fontId="50" fillId="34" borderId="22" xfId="0" applyNumberFormat="1" applyFont="1" applyFill="1" applyBorder="1" applyAlignment="1">
      <alignment horizontal="centerContinuous" vertical="center"/>
    </xf>
    <xf numFmtId="49" fontId="51" fillId="34" borderId="22" xfId="0" applyNumberFormat="1" applyFont="1" applyFill="1" applyBorder="1" applyAlignment="1">
      <alignment horizontal="centerContinuous" vertical="center"/>
    </xf>
    <xf numFmtId="49" fontId="50" fillId="34" borderId="23" xfId="0" applyNumberFormat="1" applyFont="1" applyFill="1" applyBorder="1" applyAlignment="1">
      <alignment horizontal="center" vertical="center"/>
    </xf>
    <xf numFmtId="49" fontId="50" fillId="34" borderId="24" xfId="0" applyNumberFormat="1" applyFont="1" applyFill="1" applyBorder="1" applyAlignment="1">
      <alignment horizontal="center" vertical="center"/>
    </xf>
    <xf numFmtId="49" fontId="50" fillId="34" borderId="0" xfId="0" applyNumberFormat="1" applyFont="1" applyFill="1" applyBorder="1" applyAlignment="1">
      <alignment horizontal="center" vertical="center"/>
    </xf>
    <xf numFmtId="0" fontId="50" fillId="34" borderId="23" xfId="0" applyFont="1" applyFill="1" applyBorder="1" applyAlignment="1">
      <alignment vertical="center"/>
    </xf>
    <xf numFmtId="0" fontId="50" fillId="34" borderId="25" xfId="0" applyFont="1" applyFill="1" applyBorder="1" applyAlignment="1">
      <alignment horizontal="center" vertical="center"/>
    </xf>
    <xf numFmtId="0" fontId="50" fillId="34" borderId="26" xfId="0" applyFont="1" applyFill="1" applyBorder="1" applyAlignment="1">
      <alignment horizontal="center" vertical="center"/>
    </xf>
    <xf numFmtId="0" fontId="50" fillId="34" borderId="27" xfId="0" applyFont="1" applyFill="1" applyBorder="1" applyAlignment="1">
      <alignment horizontal="center" vertical="center"/>
    </xf>
    <xf numFmtId="49" fontId="50" fillId="34" borderId="26" xfId="0" applyNumberFormat="1" applyFont="1" applyFill="1" applyBorder="1" applyAlignment="1">
      <alignment horizontal="center" vertical="center"/>
    </xf>
    <xf numFmtId="49" fontId="50" fillId="34" borderId="25" xfId="0" applyNumberFormat="1" applyFont="1" applyFill="1" applyBorder="1" applyAlignment="1">
      <alignment horizontal="center" vertical="center"/>
    </xf>
    <xf numFmtId="49" fontId="50" fillId="34" borderId="19" xfId="0" applyNumberFormat="1" applyFont="1" applyFill="1" applyBorder="1" applyAlignment="1">
      <alignment horizontal="center" vertical="center" wrapText="1"/>
    </xf>
    <xf numFmtId="0" fontId="50" fillId="34" borderId="23" xfId="0" applyFont="1" applyFill="1" applyBorder="1" applyAlignment="1">
      <alignment horizontal="center" vertical="center" wrapText="1"/>
    </xf>
    <xf numFmtId="49" fontId="50" fillId="34" borderId="28" xfId="0" applyNumberFormat="1" applyFont="1" applyFill="1" applyBorder="1" applyAlignment="1">
      <alignment horizontal="center" vertical="center" wrapText="1"/>
    </xf>
    <xf numFmtId="0" fontId="50" fillId="34" borderId="29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7"/>
  <sheetViews>
    <sheetView showGridLines="0" showRowColHeaders="0" showZeros="0" tabSelected="1" showOutlineSymbols="0" zoomScale="54" zoomScaleNormal="54" zoomScalePageLayoutView="0" workbookViewId="0" topLeftCell="A1">
      <pane xSplit="3" ySplit="12" topLeftCell="D13" activePane="bottomRight" state="frozen"/>
      <selection pane="topLeft" activeCell="A1" sqref="A1"/>
      <selection pane="topRight" activeCell="D1" sqref="D1"/>
      <selection pane="bottomLeft" activeCell="A13" sqref="A13"/>
      <selection pane="bottomRight" activeCell="D13" sqref="D13"/>
    </sheetView>
  </sheetViews>
  <sheetFormatPr defaultColWidth="0" defaultRowHeight="23.25"/>
  <cols>
    <col min="1" max="1" width="0.453125" style="0" customWidth="1"/>
    <col min="2" max="2" width="5.69140625" style="0" customWidth="1"/>
    <col min="3" max="3" width="0.453125" style="0" customWidth="1"/>
    <col min="4" max="4" width="54.69140625" style="0" customWidth="1"/>
    <col min="5" max="5" width="4.69140625" style="0" customWidth="1"/>
    <col min="6" max="7" width="12.69140625" style="0" customWidth="1"/>
    <col min="8" max="8" width="8.69140625" style="0" customWidth="1"/>
    <col min="9" max="11" width="12.69140625" style="0" customWidth="1"/>
    <col min="12" max="13" width="16.69140625" style="0" customWidth="1"/>
    <col min="14" max="14" width="0.84375" style="0" customWidth="1"/>
    <col min="15" max="16384" width="11.0703125" style="0" hidden="1" customWidth="1"/>
  </cols>
  <sheetData>
    <row r="1" spans="1:14" s="15" customFormat="1" ht="23.25">
      <c r="A1" s="1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"/>
    </row>
    <row r="2" spans="1:14" s="15" customFormat="1" ht="25.5">
      <c r="A2" s="3"/>
      <c r="B2" s="14" t="s">
        <v>23</v>
      </c>
      <c r="C2" s="14"/>
      <c r="D2" s="16"/>
      <c r="E2" s="14"/>
      <c r="F2" s="14"/>
      <c r="G2" s="14"/>
      <c r="H2" s="14"/>
      <c r="I2" s="14"/>
      <c r="J2" s="14"/>
      <c r="K2" s="14"/>
      <c r="L2" s="14"/>
      <c r="M2" s="14"/>
      <c r="N2" s="1"/>
    </row>
    <row r="3" spans="1:14" s="15" customFormat="1" ht="25.5">
      <c r="A3" s="3"/>
      <c r="B3" s="14"/>
      <c r="C3" s="1"/>
      <c r="E3" s="14"/>
      <c r="F3" s="14"/>
      <c r="G3" s="14"/>
      <c r="H3" s="14"/>
      <c r="I3" s="14"/>
      <c r="J3" s="14"/>
      <c r="K3" s="14"/>
      <c r="L3" s="14"/>
      <c r="M3" s="14"/>
      <c r="N3" s="1"/>
    </row>
    <row r="4" spans="1:14" s="15" customFormat="1" ht="25.5">
      <c r="A4" s="3"/>
      <c r="B4" s="17" t="s">
        <v>6</v>
      </c>
      <c r="C4" s="14"/>
      <c r="D4" s="16"/>
      <c r="E4" s="14"/>
      <c r="F4" s="14"/>
      <c r="G4" s="14"/>
      <c r="H4" s="14"/>
      <c r="I4" s="14"/>
      <c r="J4" s="14"/>
      <c r="K4" s="14"/>
      <c r="L4" s="14"/>
      <c r="M4" s="14"/>
      <c r="N4" s="1"/>
    </row>
    <row r="5" spans="1:14" s="15" customFormat="1" ht="25.5">
      <c r="A5" s="3"/>
      <c r="B5" s="17" t="s">
        <v>265</v>
      </c>
      <c r="C5" s="14"/>
      <c r="D5" s="16"/>
      <c r="E5" s="14"/>
      <c r="F5" s="14"/>
      <c r="G5" s="14"/>
      <c r="H5" s="14"/>
      <c r="I5" s="14"/>
      <c r="J5" s="14"/>
      <c r="K5" s="14"/>
      <c r="L5" s="14"/>
      <c r="M5" s="14"/>
      <c r="N5" s="1"/>
    </row>
    <row r="6" spans="1:14" s="15" customFormat="1" ht="25.5">
      <c r="A6" s="3"/>
      <c r="B6" s="17" t="s">
        <v>24</v>
      </c>
      <c r="C6" s="14"/>
      <c r="D6" s="16"/>
      <c r="E6" s="14"/>
      <c r="F6" s="14"/>
      <c r="G6" s="14"/>
      <c r="H6" s="14"/>
      <c r="I6" s="14"/>
      <c r="J6" s="14"/>
      <c r="K6" s="14"/>
      <c r="L6" s="14"/>
      <c r="M6" s="14"/>
      <c r="N6" s="1"/>
    </row>
    <row r="7" spans="1:14" ht="25.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1"/>
    </row>
    <row r="8" spans="1:14" ht="25.5" customHeight="1">
      <c r="A8" s="3"/>
      <c r="B8" s="54"/>
      <c r="C8" s="55"/>
      <c r="D8" s="56"/>
      <c r="E8" s="56"/>
      <c r="F8" s="57" t="s">
        <v>16</v>
      </c>
      <c r="G8" s="58"/>
      <c r="H8" s="59"/>
      <c r="I8" s="54"/>
      <c r="J8" s="57" t="s">
        <v>17</v>
      </c>
      <c r="K8" s="58"/>
      <c r="L8" s="57" t="s">
        <v>21</v>
      </c>
      <c r="M8" s="60"/>
      <c r="N8" s="2"/>
    </row>
    <row r="9" spans="1:14" ht="25.5" customHeight="1">
      <c r="A9" s="3"/>
      <c r="B9" s="61"/>
      <c r="C9" s="62"/>
      <c r="D9" s="63"/>
      <c r="E9" s="63"/>
      <c r="F9" s="62"/>
      <c r="G9" s="62"/>
      <c r="H9" s="62"/>
      <c r="I9" s="62" t="s">
        <v>7</v>
      </c>
      <c r="J9" s="62"/>
      <c r="K9" s="70" t="s">
        <v>26</v>
      </c>
      <c r="L9" s="61" t="s">
        <v>8</v>
      </c>
      <c r="M9" s="72" t="s">
        <v>20</v>
      </c>
      <c r="N9" s="2"/>
    </row>
    <row r="10" spans="1:14" ht="25.5">
      <c r="A10" s="3"/>
      <c r="B10" s="61" t="s">
        <v>1</v>
      </c>
      <c r="C10" s="62"/>
      <c r="D10" s="63" t="s">
        <v>2</v>
      </c>
      <c r="E10" s="63"/>
      <c r="F10" s="62" t="s">
        <v>22</v>
      </c>
      <c r="G10" s="62" t="s">
        <v>25</v>
      </c>
      <c r="H10" s="62" t="s">
        <v>9</v>
      </c>
      <c r="I10" s="62" t="s">
        <v>10</v>
      </c>
      <c r="J10" s="62" t="s">
        <v>7</v>
      </c>
      <c r="K10" s="71"/>
      <c r="L10" s="61" t="s">
        <v>18</v>
      </c>
      <c r="M10" s="73"/>
      <c r="N10" s="2"/>
    </row>
    <row r="11" spans="1:14" ht="28.5" customHeight="1">
      <c r="A11" s="3"/>
      <c r="B11" s="61"/>
      <c r="C11" s="62"/>
      <c r="D11" s="63"/>
      <c r="E11" s="63"/>
      <c r="F11" s="62"/>
      <c r="G11" s="62"/>
      <c r="H11" s="62"/>
      <c r="I11" s="64"/>
      <c r="J11" s="62"/>
      <c r="K11" s="71"/>
      <c r="L11" s="61" t="s">
        <v>19</v>
      </c>
      <c r="M11" s="73"/>
      <c r="N11" s="2"/>
    </row>
    <row r="12" spans="1:14" ht="25.5">
      <c r="A12" s="3"/>
      <c r="B12" s="65"/>
      <c r="C12" s="66"/>
      <c r="D12" s="67"/>
      <c r="E12" s="67"/>
      <c r="F12" s="68" t="s">
        <v>3</v>
      </c>
      <c r="G12" s="68" t="s">
        <v>4</v>
      </c>
      <c r="H12" s="68" t="s">
        <v>11</v>
      </c>
      <c r="I12" s="68" t="s">
        <v>12</v>
      </c>
      <c r="J12" s="68" t="s">
        <v>13</v>
      </c>
      <c r="K12" s="68" t="s">
        <v>14</v>
      </c>
      <c r="L12" s="69" t="s">
        <v>5</v>
      </c>
      <c r="M12" s="69" t="s">
        <v>15</v>
      </c>
      <c r="N12" s="2"/>
    </row>
    <row r="13" spans="1:14" ht="25.5">
      <c r="A13" s="3"/>
      <c r="B13" s="48"/>
      <c r="C13" s="48"/>
      <c r="D13" s="49"/>
      <c r="E13" s="49"/>
      <c r="F13" s="51"/>
      <c r="G13" s="51"/>
      <c r="H13" s="51"/>
      <c r="I13" s="51"/>
      <c r="J13" s="51"/>
      <c r="K13" s="51"/>
      <c r="L13" s="52"/>
      <c r="M13" s="50"/>
      <c r="N13" s="2"/>
    </row>
    <row r="14" spans="1:14" s="9" customFormat="1" ht="24.75" customHeight="1">
      <c r="A14" s="10"/>
      <c r="B14" s="18"/>
      <c r="C14" s="19"/>
      <c r="D14" s="20" t="s">
        <v>27</v>
      </c>
      <c r="E14" s="21"/>
      <c r="F14" s="22">
        <v>387527.3692802115</v>
      </c>
      <c r="G14" s="22">
        <f>G16+G236</f>
        <v>384404.0622816574</v>
      </c>
      <c r="H14" s="23">
        <f>G14/F14*100-100</f>
        <v>-0.805957784183164</v>
      </c>
      <c r="I14" s="22">
        <v>352423.9831907909</v>
      </c>
      <c r="J14" s="22">
        <v>231526.2987103784</v>
      </c>
      <c r="K14" s="22">
        <v>60.22985939338379</v>
      </c>
      <c r="L14" s="22">
        <v>67434.25801072417</v>
      </c>
      <c r="M14" s="22">
        <v>164092.04069965432</v>
      </c>
      <c r="N14" s="8"/>
    </row>
    <row r="15" spans="1:14" s="9" customFormat="1" ht="10.5" customHeight="1">
      <c r="A15" s="10"/>
      <c r="B15" s="18"/>
      <c r="C15" s="19"/>
      <c r="D15" s="20"/>
      <c r="E15" s="53"/>
      <c r="F15" s="22"/>
      <c r="G15" s="22"/>
      <c r="H15" s="23"/>
      <c r="I15" s="22"/>
      <c r="J15" s="22"/>
      <c r="K15" s="22"/>
      <c r="L15" s="22"/>
      <c r="M15" s="22"/>
      <c r="N15" s="8"/>
    </row>
    <row r="16" spans="1:14" s="9" customFormat="1" ht="24.75" customHeight="1">
      <c r="A16" s="10"/>
      <c r="B16" s="24"/>
      <c r="C16" s="19"/>
      <c r="D16" s="25" t="s">
        <v>199</v>
      </c>
      <c r="E16" s="26"/>
      <c r="F16" s="22">
        <v>271033.3472430471</v>
      </c>
      <c r="G16" s="22">
        <f>SUM(G17:G234)</f>
        <v>267910.0402406572</v>
      </c>
      <c r="H16" s="23">
        <f>G16/F16*100-100</f>
        <v>-1.1523700069235616</v>
      </c>
      <c r="I16" s="22">
        <v>236809.43930998718</v>
      </c>
      <c r="J16" s="22">
        <v>149520.7393697954</v>
      </c>
      <c r="K16" s="22">
        <v>55.80996021522267</v>
      </c>
      <c r="L16" s="22">
        <v>49491.43284784116</v>
      </c>
      <c r="M16" s="22">
        <v>100029.3065219543</v>
      </c>
      <c r="N16" s="8"/>
    </row>
    <row r="17" spans="1:14" s="6" customFormat="1" ht="24.75" customHeight="1">
      <c r="A17" s="4"/>
      <c r="B17" s="27">
        <v>1</v>
      </c>
      <c r="C17" s="28"/>
      <c r="D17" s="29" t="s">
        <v>28</v>
      </c>
      <c r="E17" s="30"/>
      <c r="F17" s="31">
        <v>1344.4116936</v>
      </c>
      <c r="G17" s="31">
        <v>1344.4116936</v>
      </c>
      <c r="H17" s="32">
        <v>0</v>
      </c>
      <c r="I17" s="31">
        <v>1344.4116936</v>
      </c>
      <c r="J17" s="31">
        <v>121.12403100000003</v>
      </c>
      <c r="K17" s="31">
        <v>9.009444917550518</v>
      </c>
      <c r="L17" s="31">
        <v>0</v>
      </c>
      <c r="M17" s="31">
        <v>121.12403100000003</v>
      </c>
      <c r="N17" s="5"/>
    </row>
    <row r="18" spans="1:14" s="6" customFormat="1" ht="24.75" customHeight="1">
      <c r="A18" s="4"/>
      <c r="B18" s="33">
        <v>2</v>
      </c>
      <c r="C18" s="28"/>
      <c r="D18" s="29" t="s">
        <v>29</v>
      </c>
      <c r="E18" s="30"/>
      <c r="F18" s="31">
        <v>3608.5589417507676</v>
      </c>
      <c r="G18" s="31">
        <v>3608.5589417507676</v>
      </c>
      <c r="H18" s="32">
        <v>0</v>
      </c>
      <c r="I18" s="31">
        <v>3608.5589412465</v>
      </c>
      <c r="J18" s="31">
        <v>367.58961887942104</v>
      </c>
      <c r="K18" s="31">
        <v>10.186604259845545</v>
      </c>
      <c r="L18" s="31">
        <v>0</v>
      </c>
      <c r="M18" s="31">
        <v>367.58961887942104</v>
      </c>
      <c r="N18" s="5"/>
    </row>
    <row r="19" spans="1:14" s="6" customFormat="1" ht="24.75" customHeight="1">
      <c r="A19" s="4"/>
      <c r="B19" s="33">
        <v>3</v>
      </c>
      <c r="C19" s="28"/>
      <c r="D19" s="29" t="s">
        <v>30</v>
      </c>
      <c r="E19" s="30"/>
      <c r="F19" s="31">
        <v>357.3466608407674</v>
      </c>
      <c r="G19" s="31">
        <v>357.3466608407674</v>
      </c>
      <c r="H19" s="32">
        <v>0</v>
      </c>
      <c r="I19" s="31">
        <v>357.3466603365</v>
      </c>
      <c r="J19" s="31">
        <v>64.47334471243039</v>
      </c>
      <c r="K19" s="31">
        <v>18.042240708430608</v>
      </c>
      <c r="L19" s="31">
        <v>0</v>
      </c>
      <c r="M19" s="31">
        <v>64.47334471243039</v>
      </c>
      <c r="N19" s="5"/>
    </row>
    <row r="20" spans="1:14" s="6" customFormat="1" ht="24.75" customHeight="1">
      <c r="A20" s="4"/>
      <c r="B20" s="33">
        <v>4</v>
      </c>
      <c r="C20" s="28"/>
      <c r="D20" s="29" t="s">
        <v>31</v>
      </c>
      <c r="E20" s="30"/>
      <c r="F20" s="31">
        <v>4307.473690800953</v>
      </c>
      <c r="G20" s="31">
        <v>4307.473690800953</v>
      </c>
      <c r="H20" s="32">
        <v>0</v>
      </c>
      <c r="I20" s="31">
        <v>4307.4736904868205</v>
      </c>
      <c r="J20" s="31">
        <v>750.2443987136307</v>
      </c>
      <c r="K20" s="31">
        <v>17.417271759914723</v>
      </c>
      <c r="L20" s="31">
        <v>0</v>
      </c>
      <c r="M20" s="31">
        <v>750.2443987136307</v>
      </c>
      <c r="N20" s="5"/>
    </row>
    <row r="21" spans="1:14" s="6" customFormat="1" ht="24.75" customHeight="1">
      <c r="A21" s="4"/>
      <c r="B21" s="33">
        <v>5</v>
      </c>
      <c r="C21" s="28"/>
      <c r="D21" s="29" t="s">
        <v>32</v>
      </c>
      <c r="E21" s="30"/>
      <c r="F21" s="31">
        <v>797.1503329978603</v>
      </c>
      <c r="G21" s="31">
        <v>797.1503331218607</v>
      </c>
      <c r="H21" s="32"/>
      <c r="I21" s="31">
        <v>797.1503331218607</v>
      </c>
      <c r="J21" s="31">
        <v>0.002686715750976077</v>
      </c>
      <c r="K21" s="31">
        <v>0.00033704003364762536</v>
      </c>
      <c r="L21" s="31">
        <v>0</v>
      </c>
      <c r="M21" s="31">
        <v>0.002686715750976077</v>
      </c>
      <c r="N21" s="5"/>
    </row>
    <row r="22" spans="1:14" s="6" customFormat="1" ht="24.75" customHeight="1">
      <c r="A22" s="4"/>
      <c r="B22" s="33">
        <v>6</v>
      </c>
      <c r="C22" s="28"/>
      <c r="D22" s="29" t="s">
        <v>33</v>
      </c>
      <c r="E22" s="30"/>
      <c r="F22" s="31">
        <v>4005.202998936</v>
      </c>
      <c r="G22" s="31">
        <v>4005.202998936</v>
      </c>
      <c r="H22" s="32">
        <v>0</v>
      </c>
      <c r="I22" s="31">
        <v>4005.202998936</v>
      </c>
      <c r="J22" s="31">
        <v>1846.756038389622</v>
      </c>
      <c r="K22" s="31">
        <v>46.10892478808742</v>
      </c>
      <c r="L22" s="31">
        <v>0</v>
      </c>
      <c r="M22" s="31">
        <v>1846.756038389622</v>
      </c>
      <c r="N22" s="5"/>
    </row>
    <row r="23" spans="1:14" s="6" customFormat="1" ht="24.75" customHeight="1">
      <c r="A23" s="4"/>
      <c r="B23" s="33">
        <v>7</v>
      </c>
      <c r="C23" s="28"/>
      <c r="D23" s="29" t="s">
        <v>34</v>
      </c>
      <c r="E23" s="30"/>
      <c r="F23" s="31">
        <v>9122.940436039766</v>
      </c>
      <c r="G23" s="31">
        <v>9122.940436039766</v>
      </c>
      <c r="H23" s="32">
        <v>0</v>
      </c>
      <c r="I23" s="31">
        <v>9122.9404355355</v>
      </c>
      <c r="J23" s="31">
        <v>1688.6924713113356</v>
      </c>
      <c r="K23" s="31">
        <v>18.510396764624616</v>
      </c>
      <c r="L23" s="31">
        <v>0</v>
      </c>
      <c r="M23" s="31">
        <v>1688.6924713113356</v>
      </c>
      <c r="N23" s="5"/>
    </row>
    <row r="24" spans="1:14" s="6" customFormat="1" ht="24.75" customHeight="1">
      <c r="A24" s="4"/>
      <c r="B24" s="33">
        <v>9</v>
      </c>
      <c r="C24" s="28"/>
      <c r="D24" s="29" t="s">
        <v>35</v>
      </c>
      <c r="E24" s="30"/>
      <c r="F24" s="31">
        <v>1301.2561904248603</v>
      </c>
      <c r="G24" s="31">
        <v>1301.2561905488606</v>
      </c>
      <c r="H24" s="32"/>
      <c r="I24" s="31">
        <v>1301.2561905488606</v>
      </c>
      <c r="J24" s="31">
        <v>0</v>
      </c>
      <c r="K24" s="31">
        <v>0</v>
      </c>
      <c r="L24" s="31">
        <v>0</v>
      </c>
      <c r="M24" s="31">
        <v>0</v>
      </c>
      <c r="N24" s="5"/>
    </row>
    <row r="25" spans="1:14" s="6" customFormat="1" ht="24.75" customHeight="1">
      <c r="A25" s="4"/>
      <c r="B25" s="33">
        <v>10</v>
      </c>
      <c r="C25" s="28"/>
      <c r="D25" s="29" t="s">
        <v>36</v>
      </c>
      <c r="E25" s="30"/>
      <c r="F25" s="31">
        <v>1726.022281708907</v>
      </c>
      <c r="G25" s="31">
        <v>1726.022281708907</v>
      </c>
      <c r="H25" s="32">
        <v>0</v>
      </c>
      <c r="I25" s="31">
        <v>1726.0222810806392</v>
      </c>
      <c r="J25" s="31">
        <v>397.93678741135477</v>
      </c>
      <c r="K25" s="31">
        <v>23.05513617224941</v>
      </c>
      <c r="L25" s="31">
        <v>0</v>
      </c>
      <c r="M25" s="31">
        <v>397.93678741135477</v>
      </c>
      <c r="N25" s="5"/>
    </row>
    <row r="26" spans="1:14" s="6" customFormat="1" ht="24.75" customHeight="1">
      <c r="A26" s="4"/>
      <c r="B26" s="33">
        <v>11</v>
      </c>
      <c r="C26" s="28"/>
      <c r="D26" s="29" t="s">
        <v>252</v>
      </c>
      <c r="E26" s="30"/>
      <c r="F26" s="31">
        <v>1432.7303933689068</v>
      </c>
      <c r="G26" s="31">
        <v>1384.3988214045</v>
      </c>
      <c r="H26" s="32">
        <v>-3.373389172736154</v>
      </c>
      <c r="I26" s="31">
        <v>1384.3988214045</v>
      </c>
      <c r="J26" s="31">
        <v>0</v>
      </c>
      <c r="K26" s="31">
        <v>0</v>
      </c>
      <c r="L26" s="31">
        <v>0</v>
      </c>
      <c r="M26" s="31">
        <v>0</v>
      </c>
      <c r="N26" s="5"/>
    </row>
    <row r="27" spans="1:14" s="6" customFormat="1" ht="24.75" customHeight="1">
      <c r="A27" s="4"/>
      <c r="B27" s="33">
        <v>12</v>
      </c>
      <c r="C27" s="28"/>
      <c r="D27" s="29" t="s">
        <v>37</v>
      </c>
      <c r="E27" s="30"/>
      <c r="F27" s="31">
        <v>2279.084052184093</v>
      </c>
      <c r="G27" s="31">
        <v>2279.084052812361</v>
      </c>
      <c r="H27" s="32"/>
      <c r="I27" s="31">
        <v>2279.084052812361</v>
      </c>
      <c r="J27" s="31">
        <v>1121.248312127967</v>
      </c>
      <c r="K27" s="31">
        <v>49.197321649649595</v>
      </c>
      <c r="L27" s="31">
        <v>0</v>
      </c>
      <c r="M27" s="31">
        <v>1121.248312127967</v>
      </c>
      <c r="N27" s="5"/>
    </row>
    <row r="28" spans="1:14" s="6" customFormat="1" ht="24.75" customHeight="1">
      <c r="A28" s="4"/>
      <c r="B28" s="33">
        <v>13</v>
      </c>
      <c r="C28" s="28"/>
      <c r="D28" s="29" t="s">
        <v>38</v>
      </c>
      <c r="E28" s="30"/>
      <c r="F28" s="31">
        <v>659.0514516800464</v>
      </c>
      <c r="G28" s="31">
        <v>659.0514519941803</v>
      </c>
      <c r="H28" s="32"/>
      <c r="I28" s="31">
        <v>659.0514519941803</v>
      </c>
      <c r="J28" s="31">
        <v>98.66690708700006</v>
      </c>
      <c r="K28" s="31">
        <v>14.971047675936436</v>
      </c>
      <c r="L28" s="31">
        <v>0</v>
      </c>
      <c r="M28" s="31">
        <v>98.66690708700006</v>
      </c>
      <c r="N28" s="5"/>
    </row>
    <row r="29" spans="1:14" s="6" customFormat="1" ht="24.75" customHeight="1">
      <c r="A29" s="4"/>
      <c r="B29" s="33">
        <v>14</v>
      </c>
      <c r="C29" s="28"/>
      <c r="D29" s="29" t="s">
        <v>253</v>
      </c>
      <c r="E29" s="30"/>
      <c r="F29" s="31">
        <v>439.67437798500004</v>
      </c>
      <c r="G29" s="31">
        <v>439.2219517575</v>
      </c>
      <c r="H29" s="32">
        <v>-0.10290029397971523</v>
      </c>
      <c r="I29" s="31">
        <v>439.2219517575</v>
      </c>
      <c r="J29" s="31">
        <v>0</v>
      </c>
      <c r="K29" s="31"/>
      <c r="L29" s="31">
        <v>0</v>
      </c>
      <c r="M29" s="31">
        <v>0</v>
      </c>
      <c r="N29" s="5"/>
    </row>
    <row r="30" spans="1:14" s="6" customFormat="1" ht="24.75" customHeight="1">
      <c r="A30" s="4"/>
      <c r="B30" s="33">
        <v>15</v>
      </c>
      <c r="C30" s="28"/>
      <c r="D30" s="29" t="s">
        <v>39</v>
      </c>
      <c r="E30" s="30"/>
      <c r="F30" s="31">
        <v>817.6658689197209</v>
      </c>
      <c r="G30" s="31">
        <v>817.6658689197209</v>
      </c>
      <c r="H30" s="32">
        <v>0</v>
      </c>
      <c r="I30" s="31">
        <v>817.6658681013196</v>
      </c>
      <c r="J30" s="31">
        <v>0</v>
      </c>
      <c r="K30" s="31">
        <v>0</v>
      </c>
      <c r="L30" s="31">
        <v>0</v>
      </c>
      <c r="M30" s="31">
        <v>0</v>
      </c>
      <c r="N30" s="5"/>
    </row>
    <row r="31" spans="1:14" s="6" customFormat="1" ht="24.75" customHeight="1">
      <c r="A31" s="4"/>
      <c r="B31" s="33">
        <v>16</v>
      </c>
      <c r="C31" s="28"/>
      <c r="D31" s="29" t="s">
        <v>40</v>
      </c>
      <c r="E31" s="30"/>
      <c r="F31" s="31">
        <v>943.3747761497674</v>
      </c>
      <c r="G31" s="31">
        <v>943.3747761497674</v>
      </c>
      <c r="H31" s="32">
        <v>0</v>
      </c>
      <c r="I31" s="31">
        <v>943.3747756455001</v>
      </c>
      <c r="J31" s="31">
        <v>250.39506546120617</v>
      </c>
      <c r="K31" s="31">
        <v>26.54248044273066</v>
      </c>
      <c r="L31" s="31">
        <v>0</v>
      </c>
      <c r="M31" s="31">
        <v>250.39506546120617</v>
      </c>
      <c r="N31" s="5"/>
    </row>
    <row r="32" spans="1:14" s="6" customFormat="1" ht="24.75" customHeight="1">
      <c r="A32" s="4"/>
      <c r="B32" s="33">
        <v>17</v>
      </c>
      <c r="C32" s="28"/>
      <c r="D32" s="29" t="s">
        <v>41</v>
      </c>
      <c r="E32" s="30"/>
      <c r="F32" s="31">
        <v>579.5208142591395</v>
      </c>
      <c r="G32" s="31">
        <v>579.5208142591395</v>
      </c>
      <c r="H32" s="32">
        <v>0</v>
      </c>
      <c r="I32" s="31">
        <v>579.5208141351393</v>
      </c>
      <c r="J32" s="31">
        <v>0</v>
      </c>
      <c r="K32" s="31">
        <v>0</v>
      </c>
      <c r="L32" s="31">
        <v>0</v>
      </c>
      <c r="M32" s="31">
        <v>0</v>
      </c>
      <c r="N32" s="5"/>
    </row>
    <row r="33" spans="1:14" s="6" customFormat="1" ht="24.75" customHeight="1">
      <c r="A33" s="4"/>
      <c r="B33" s="33">
        <v>18</v>
      </c>
      <c r="C33" s="28"/>
      <c r="D33" s="29" t="s">
        <v>42</v>
      </c>
      <c r="E33" s="30"/>
      <c r="F33" s="31">
        <v>535.4522229331395</v>
      </c>
      <c r="G33" s="31">
        <v>535.4522229331395</v>
      </c>
      <c r="H33" s="32">
        <v>0</v>
      </c>
      <c r="I33" s="31">
        <v>535.4522228091394</v>
      </c>
      <c r="J33" s="31">
        <v>0</v>
      </c>
      <c r="K33" s="31">
        <v>0</v>
      </c>
      <c r="L33" s="31">
        <v>0</v>
      </c>
      <c r="M33" s="31">
        <v>0</v>
      </c>
      <c r="N33" s="5"/>
    </row>
    <row r="34" spans="1:14" s="6" customFormat="1" ht="24.75" customHeight="1">
      <c r="A34" s="4"/>
      <c r="B34" s="33">
        <v>19</v>
      </c>
      <c r="C34" s="28"/>
      <c r="D34" s="29" t="s">
        <v>43</v>
      </c>
      <c r="E34" s="30"/>
      <c r="F34" s="31">
        <v>360.11332315199996</v>
      </c>
      <c r="G34" s="31">
        <v>360.11332315199996</v>
      </c>
      <c r="H34" s="32">
        <v>0</v>
      </c>
      <c r="I34" s="31">
        <v>360.11332315199996</v>
      </c>
      <c r="J34" s="31">
        <v>0.15046323761099192</v>
      </c>
      <c r="K34" s="31">
        <v>0.04178219130967365</v>
      </c>
      <c r="L34" s="31">
        <v>0</v>
      </c>
      <c r="M34" s="31">
        <v>0.15046323761099192</v>
      </c>
      <c r="N34" s="5"/>
    </row>
    <row r="35" spans="1:14" s="6" customFormat="1" ht="24.75" customHeight="1">
      <c r="A35" s="4"/>
      <c r="B35" s="33">
        <v>20</v>
      </c>
      <c r="C35" s="28"/>
      <c r="D35" s="29" t="s">
        <v>44</v>
      </c>
      <c r="E35" s="30"/>
      <c r="F35" s="31">
        <v>367.150356141</v>
      </c>
      <c r="G35" s="31">
        <v>367.150356141</v>
      </c>
      <c r="H35" s="32">
        <v>0</v>
      </c>
      <c r="I35" s="31">
        <v>367.150356141</v>
      </c>
      <c r="J35" s="31">
        <v>0</v>
      </c>
      <c r="K35" s="31">
        <v>0</v>
      </c>
      <c r="L35" s="31">
        <v>0</v>
      </c>
      <c r="M35" s="31">
        <v>0</v>
      </c>
      <c r="N35" s="5"/>
    </row>
    <row r="36" spans="1:14" s="6" customFormat="1" ht="24.75" customHeight="1">
      <c r="A36" s="4"/>
      <c r="B36" s="33">
        <v>21</v>
      </c>
      <c r="C36" s="28"/>
      <c r="D36" s="29" t="s">
        <v>45</v>
      </c>
      <c r="E36" s="30"/>
      <c r="F36" s="31">
        <v>474.59074115304645</v>
      </c>
      <c r="G36" s="31">
        <v>474.59074146718035</v>
      </c>
      <c r="H36" s="32"/>
      <c r="I36" s="31">
        <v>474.59074146718035</v>
      </c>
      <c r="J36" s="31">
        <v>0.4003448456849168</v>
      </c>
      <c r="K36" s="31">
        <v>0.08435580610933643</v>
      </c>
      <c r="L36" s="31">
        <v>0</v>
      </c>
      <c r="M36" s="31">
        <v>0.4003448456849168</v>
      </c>
      <c r="N36" s="5"/>
    </row>
    <row r="37" spans="1:14" s="6" customFormat="1" ht="24.75" customHeight="1">
      <c r="A37" s="4"/>
      <c r="B37" s="33">
        <v>22</v>
      </c>
      <c r="C37" s="28"/>
      <c r="D37" s="29" t="s">
        <v>46</v>
      </c>
      <c r="E37" s="30"/>
      <c r="F37" s="31">
        <v>585.3113889</v>
      </c>
      <c r="G37" s="31">
        <v>585.3113889</v>
      </c>
      <c r="H37" s="32">
        <v>0</v>
      </c>
      <c r="I37" s="31">
        <v>585.3113889</v>
      </c>
      <c r="J37" s="31">
        <v>0</v>
      </c>
      <c r="K37" s="31">
        <v>0</v>
      </c>
      <c r="L37" s="31">
        <v>0</v>
      </c>
      <c r="M37" s="31">
        <v>0</v>
      </c>
      <c r="N37" s="5"/>
    </row>
    <row r="38" spans="1:14" s="6" customFormat="1" ht="24.75" customHeight="1">
      <c r="A38" s="4"/>
      <c r="B38" s="33">
        <v>23</v>
      </c>
      <c r="C38" s="28"/>
      <c r="D38" s="29" t="s">
        <v>47</v>
      </c>
      <c r="E38" s="30"/>
      <c r="F38" s="31">
        <v>316.656336627</v>
      </c>
      <c r="G38" s="31">
        <v>316.65633662700003</v>
      </c>
      <c r="H38" s="32">
        <v>0</v>
      </c>
      <c r="I38" s="31">
        <v>316.65633662700003</v>
      </c>
      <c r="J38" s="31">
        <v>0.06950828066407307</v>
      </c>
      <c r="K38" s="31">
        <v>0.021950699425272883</v>
      </c>
      <c r="L38" s="31">
        <v>0</v>
      </c>
      <c r="M38" s="31">
        <v>0.06950828066407307</v>
      </c>
      <c r="N38" s="5"/>
    </row>
    <row r="39" spans="1:14" s="6" customFormat="1" ht="24.75" customHeight="1">
      <c r="A39" s="4"/>
      <c r="B39" s="33">
        <v>24</v>
      </c>
      <c r="C39" s="28"/>
      <c r="D39" s="29" t="s">
        <v>48</v>
      </c>
      <c r="E39" s="30"/>
      <c r="F39" s="31">
        <v>574.1431418679534</v>
      </c>
      <c r="G39" s="31">
        <v>574.1431418679534</v>
      </c>
      <c r="H39" s="32">
        <v>0</v>
      </c>
      <c r="I39" s="31">
        <v>574.1431415538196</v>
      </c>
      <c r="J39" s="31">
        <v>0.22787879685305562</v>
      </c>
      <c r="K39" s="31">
        <v>0.03969024102798832</v>
      </c>
      <c r="L39" s="31">
        <v>0</v>
      </c>
      <c r="M39" s="31">
        <v>0.22787879685305562</v>
      </c>
      <c r="N39" s="5"/>
    </row>
    <row r="40" spans="1:14" s="6" customFormat="1" ht="24.75" customHeight="1">
      <c r="A40" s="4"/>
      <c r="B40" s="33">
        <v>25</v>
      </c>
      <c r="C40" s="28"/>
      <c r="D40" s="29" t="s">
        <v>49</v>
      </c>
      <c r="E40" s="30"/>
      <c r="F40" s="31">
        <v>1709.8036953931396</v>
      </c>
      <c r="G40" s="31">
        <v>1709.8036953931396</v>
      </c>
      <c r="H40" s="32">
        <v>0</v>
      </c>
      <c r="I40" s="31">
        <v>1709.8036696755</v>
      </c>
      <c r="J40" s="31">
        <v>207.34020216567166</v>
      </c>
      <c r="K40" s="31">
        <v>12.126550125276072</v>
      </c>
      <c r="L40" s="31">
        <v>0</v>
      </c>
      <c r="M40" s="31">
        <v>207.34020216567166</v>
      </c>
      <c r="N40" s="5"/>
    </row>
    <row r="41" spans="1:14" s="6" customFormat="1" ht="24.75" customHeight="1">
      <c r="A41" s="4"/>
      <c r="B41" s="33">
        <v>26</v>
      </c>
      <c r="C41" s="28"/>
      <c r="D41" s="29" t="s">
        <v>50</v>
      </c>
      <c r="E41" s="30"/>
      <c r="F41" s="31">
        <v>1493.7649740252325</v>
      </c>
      <c r="G41" s="31">
        <v>1493.7649740252325</v>
      </c>
      <c r="H41" s="32">
        <v>0</v>
      </c>
      <c r="I41" s="31">
        <v>1493.7649745294998</v>
      </c>
      <c r="J41" s="31">
        <v>380.43405971490876</v>
      </c>
      <c r="K41" s="31">
        <v>25.468133630805195</v>
      </c>
      <c r="L41" s="31">
        <v>0</v>
      </c>
      <c r="M41" s="31">
        <v>380.43405971490876</v>
      </c>
      <c r="N41" s="5"/>
    </row>
    <row r="42" spans="1:14" s="6" customFormat="1" ht="24.75" customHeight="1">
      <c r="A42" s="4"/>
      <c r="B42" s="33">
        <v>27</v>
      </c>
      <c r="C42" s="28"/>
      <c r="D42" s="29" t="s">
        <v>51</v>
      </c>
      <c r="E42" s="30"/>
      <c r="F42" s="31">
        <v>1586.4081917012788</v>
      </c>
      <c r="G42" s="31">
        <v>1586.4081925196804</v>
      </c>
      <c r="H42" s="32"/>
      <c r="I42" s="31">
        <v>1586.4081925196804</v>
      </c>
      <c r="J42" s="31">
        <v>96.25860006024297</v>
      </c>
      <c r="K42" s="31">
        <v>6.0677069441602</v>
      </c>
      <c r="L42" s="31">
        <v>0</v>
      </c>
      <c r="M42" s="31">
        <v>96.25860006024297</v>
      </c>
      <c r="N42" s="5"/>
    </row>
    <row r="43" spans="1:14" s="6" customFormat="1" ht="24.75" customHeight="1">
      <c r="A43" s="4"/>
      <c r="B43" s="33">
        <v>28</v>
      </c>
      <c r="C43" s="28"/>
      <c r="D43" s="29" t="s">
        <v>52</v>
      </c>
      <c r="E43" s="30"/>
      <c r="F43" s="31">
        <v>4342.277009310954</v>
      </c>
      <c r="G43" s="31">
        <v>4342.277009310954</v>
      </c>
      <c r="H43" s="32"/>
      <c r="I43" s="31">
        <v>4342.27700899682</v>
      </c>
      <c r="J43" s="31">
        <v>139.12472550419034</v>
      </c>
      <c r="K43" s="31">
        <v>3.2039578591110445</v>
      </c>
      <c r="L43" s="31">
        <v>0</v>
      </c>
      <c r="M43" s="31">
        <v>139.12472550419034</v>
      </c>
      <c r="N43" s="5"/>
    </row>
    <row r="44" spans="1:14" s="6" customFormat="1" ht="24.75" customHeight="1">
      <c r="A44" s="4"/>
      <c r="B44" s="33">
        <v>29</v>
      </c>
      <c r="C44" s="28"/>
      <c r="D44" s="29" t="s">
        <v>53</v>
      </c>
      <c r="E44" s="30"/>
      <c r="F44" s="31">
        <v>580.5915979329535</v>
      </c>
      <c r="G44" s="31">
        <v>580.5915986852214</v>
      </c>
      <c r="H44" s="32"/>
      <c r="I44" s="31">
        <v>580.5915976188196</v>
      </c>
      <c r="J44" s="31">
        <v>5.562665358014994</v>
      </c>
      <c r="K44" s="31">
        <v>0.9581029712816939</v>
      </c>
      <c r="L44" s="31">
        <v>0</v>
      </c>
      <c r="M44" s="31">
        <v>5.562665358014994</v>
      </c>
      <c r="N44" s="5"/>
    </row>
    <row r="45" spans="1:14" s="6" customFormat="1" ht="24.75" customHeight="1">
      <c r="A45" s="4"/>
      <c r="B45" s="33">
        <v>30</v>
      </c>
      <c r="C45" s="28"/>
      <c r="D45" s="29" t="s">
        <v>54</v>
      </c>
      <c r="E45" s="30"/>
      <c r="F45" s="31">
        <v>1713.3103600899537</v>
      </c>
      <c r="G45" s="31">
        <v>1713.3103600899537</v>
      </c>
      <c r="H45" s="32">
        <v>0</v>
      </c>
      <c r="I45" s="31">
        <v>1713.3103597758195</v>
      </c>
      <c r="J45" s="31">
        <v>118.87764512942685</v>
      </c>
      <c r="K45" s="31">
        <v>6.9384769915933635</v>
      </c>
      <c r="L45" s="31">
        <v>0</v>
      </c>
      <c r="M45" s="31">
        <v>118.87764512942685</v>
      </c>
      <c r="N45" s="5"/>
    </row>
    <row r="46" spans="1:14" s="6" customFormat="1" ht="24.75" customHeight="1">
      <c r="A46" s="4"/>
      <c r="B46" s="33">
        <v>31</v>
      </c>
      <c r="C46" s="28"/>
      <c r="D46" s="29" t="s">
        <v>55</v>
      </c>
      <c r="E46" s="30"/>
      <c r="F46" s="31">
        <v>3584.6906899479536</v>
      </c>
      <c r="G46" s="31">
        <v>3584.6906899479536</v>
      </c>
      <c r="H46" s="32">
        <v>0</v>
      </c>
      <c r="I46" s="31">
        <v>3584.6906768370004</v>
      </c>
      <c r="J46" s="31">
        <v>554.710892144908</v>
      </c>
      <c r="K46" s="31">
        <v>15.47444229150387</v>
      </c>
      <c r="L46" s="31">
        <v>0</v>
      </c>
      <c r="M46" s="31">
        <v>554.710892144908</v>
      </c>
      <c r="N46" s="5"/>
    </row>
    <row r="47" spans="1:14" s="6" customFormat="1" ht="24.75" customHeight="1">
      <c r="A47" s="4"/>
      <c r="B47" s="33">
        <v>32</v>
      </c>
      <c r="C47" s="28"/>
      <c r="D47" s="29" t="s">
        <v>56</v>
      </c>
      <c r="E47" s="30"/>
      <c r="F47" s="31">
        <v>836.5487149487674</v>
      </c>
      <c r="G47" s="31">
        <v>836.5487149487674</v>
      </c>
      <c r="H47" s="32">
        <v>0</v>
      </c>
      <c r="I47" s="31">
        <v>836.5486888508606</v>
      </c>
      <c r="J47" s="31">
        <v>0.5215285930439487</v>
      </c>
      <c r="K47" s="31">
        <v>0.062342883770479356</v>
      </c>
      <c r="L47" s="31">
        <v>0</v>
      </c>
      <c r="M47" s="31">
        <v>0.5215285930439487</v>
      </c>
      <c r="N47" s="5"/>
    </row>
    <row r="48" spans="1:14" s="6" customFormat="1" ht="24.75" customHeight="1">
      <c r="A48" s="4"/>
      <c r="B48" s="33">
        <v>33</v>
      </c>
      <c r="C48" s="28"/>
      <c r="D48" s="29" t="s">
        <v>57</v>
      </c>
      <c r="E48" s="30"/>
      <c r="F48" s="31">
        <v>1009.4973346116743</v>
      </c>
      <c r="G48" s="31">
        <v>1009.4973346116743</v>
      </c>
      <c r="H48" s="32">
        <v>0</v>
      </c>
      <c r="I48" s="31">
        <v>1009.4973334791395</v>
      </c>
      <c r="J48" s="31">
        <v>61.88977491610503</v>
      </c>
      <c r="K48" s="31">
        <v>6.130751691376413</v>
      </c>
      <c r="L48" s="31">
        <v>0</v>
      </c>
      <c r="M48" s="31">
        <v>61.88977491610503</v>
      </c>
      <c r="N48" s="5"/>
    </row>
    <row r="49" spans="1:14" s="6" customFormat="1" ht="24.75" customHeight="1">
      <c r="A49" s="4"/>
      <c r="B49" s="33">
        <v>34</v>
      </c>
      <c r="C49" s="28"/>
      <c r="D49" s="29" t="s">
        <v>58</v>
      </c>
      <c r="E49" s="30"/>
      <c r="F49" s="31">
        <v>943.1660548129069</v>
      </c>
      <c r="G49" s="31">
        <v>943.1660548129069</v>
      </c>
      <c r="H49" s="32">
        <v>0</v>
      </c>
      <c r="I49" s="31">
        <v>943.1660541846393</v>
      </c>
      <c r="J49" s="31">
        <v>-0.4520408683380512</v>
      </c>
      <c r="K49" s="31">
        <v>-0.04792802561450552</v>
      </c>
      <c r="L49" s="31">
        <v>0</v>
      </c>
      <c r="M49" s="31">
        <v>-0.4520408683380512</v>
      </c>
      <c r="N49" s="5"/>
    </row>
    <row r="50" spans="1:14" s="6" customFormat="1" ht="24.75" customHeight="1">
      <c r="A50" s="4"/>
      <c r="B50" s="33">
        <v>35</v>
      </c>
      <c r="C50" s="28"/>
      <c r="D50" s="29" t="s">
        <v>59</v>
      </c>
      <c r="E50" s="30"/>
      <c r="F50" s="31">
        <v>526.8760567898139</v>
      </c>
      <c r="G50" s="31">
        <v>526.8760567898139</v>
      </c>
      <c r="H50" s="32">
        <v>0</v>
      </c>
      <c r="I50" s="31">
        <v>526.8760438028606</v>
      </c>
      <c r="J50" s="31">
        <v>0.16098528608696833</v>
      </c>
      <c r="K50" s="31">
        <v>0.030554678659689027</v>
      </c>
      <c r="L50" s="31">
        <v>0</v>
      </c>
      <c r="M50" s="31">
        <v>0.16098528608696833</v>
      </c>
      <c r="N50" s="5"/>
    </row>
    <row r="51" spans="1:14" s="6" customFormat="1" ht="24.75" customHeight="1">
      <c r="A51" s="4"/>
      <c r="B51" s="33"/>
      <c r="C51" s="28"/>
      <c r="D51" s="29"/>
      <c r="E51" s="30"/>
      <c r="F51" s="31"/>
      <c r="G51" s="31"/>
      <c r="H51" s="32"/>
      <c r="I51" s="31"/>
      <c r="J51" s="31"/>
      <c r="K51" s="31"/>
      <c r="L51" s="31"/>
      <c r="M51" s="31"/>
      <c r="N51" s="5"/>
    </row>
    <row r="52" spans="1:14" s="6" customFormat="1" ht="24.75" customHeight="1">
      <c r="A52" s="4"/>
      <c r="B52" s="33"/>
      <c r="C52" s="28"/>
      <c r="D52" s="29"/>
      <c r="E52" s="30"/>
      <c r="F52" s="31"/>
      <c r="G52" s="31"/>
      <c r="H52" s="32"/>
      <c r="I52" s="31"/>
      <c r="J52" s="31"/>
      <c r="K52" s="31"/>
      <c r="L52" s="31"/>
      <c r="M52" s="31"/>
      <c r="N52" s="5"/>
    </row>
    <row r="53" spans="1:14" s="6" customFormat="1" ht="24.75" customHeight="1">
      <c r="A53" s="4"/>
      <c r="B53" s="33">
        <v>36</v>
      </c>
      <c r="C53" s="28"/>
      <c r="D53" s="29" t="s">
        <v>60</v>
      </c>
      <c r="E53" s="30"/>
      <c r="F53" s="31">
        <v>111.73491514295347</v>
      </c>
      <c r="G53" s="31">
        <v>111.73491514295347</v>
      </c>
      <c r="H53" s="32">
        <v>0</v>
      </c>
      <c r="I53" s="31">
        <v>111.734902032</v>
      </c>
      <c r="J53" s="31">
        <v>4.8222709750950195</v>
      </c>
      <c r="K53" s="31">
        <v>4.31581387870158</v>
      </c>
      <c r="L53" s="31">
        <v>0</v>
      </c>
      <c r="M53" s="31">
        <v>4.8222709750950195</v>
      </c>
      <c r="N53" s="5"/>
    </row>
    <row r="54" spans="1:14" s="6" customFormat="1" ht="24.75" customHeight="1">
      <c r="A54" s="4"/>
      <c r="B54" s="33">
        <v>37</v>
      </c>
      <c r="C54" s="28"/>
      <c r="D54" s="29" t="s">
        <v>61</v>
      </c>
      <c r="E54" s="30"/>
      <c r="F54" s="31">
        <v>2253.0209057431393</v>
      </c>
      <c r="G54" s="31">
        <v>2253.0209057431393</v>
      </c>
      <c r="H54" s="32">
        <v>0</v>
      </c>
      <c r="I54" s="31">
        <v>2253.02093227918</v>
      </c>
      <c r="J54" s="31">
        <v>0.5387521440299409</v>
      </c>
      <c r="K54" s="31">
        <v>0.023912434307938133</v>
      </c>
      <c r="L54" s="31">
        <v>0</v>
      </c>
      <c r="M54" s="31">
        <v>0.5387521440299409</v>
      </c>
      <c r="N54" s="5"/>
    </row>
    <row r="55" spans="1:14" s="6" customFormat="1" ht="24.75" customHeight="1">
      <c r="A55" s="4"/>
      <c r="B55" s="33">
        <v>38</v>
      </c>
      <c r="C55" s="28"/>
      <c r="D55" s="29" t="s">
        <v>62</v>
      </c>
      <c r="E55" s="30"/>
      <c r="F55" s="31">
        <v>1480.7895464459998</v>
      </c>
      <c r="G55" s="31">
        <v>1480.789546446</v>
      </c>
      <c r="H55" s="32">
        <v>0</v>
      </c>
      <c r="I55" s="31">
        <v>1480.7894941923196</v>
      </c>
      <c r="J55" s="31">
        <v>285.21831329420286</v>
      </c>
      <c r="K55" s="31">
        <v>19.26123222430541</v>
      </c>
      <c r="L55" s="31">
        <v>0</v>
      </c>
      <c r="M55" s="31">
        <v>285.21831329420286</v>
      </c>
      <c r="N55" s="5"/>
    </row>
    <row r="56" spans="1:14" s="6" customFormat="1" ht="24.75" customHeight="1">
      <c r="A56" s="4"/>
      <c r="B56" s="33">
        <v>39</v>
      </c>
      <c r="C56" s="28"/>
      <c r="D56" s="29" t="s">
        <v>63</v>
      </c>
      <c r="E56" s="30"/>
      <c r="F56" s="31">
        <v>854.4061825530001</v>
      </c>
      <c r="G56" s="31">
        <v>854.4061825530001</v>
      </c>
      <c r="H56" s="32">
        <v>0</v>
      </c>
      <c r="I56" s="31">
        <v>854.4061697561802</v>
      </c>
      <c r="J56" s="31">
        <v>111.08053459351189</v>
      </c>
      <c r="K56" s="31">
        <v>13.000904822762257</v>
      </c>
      <c r="L56" s="31">
        <v>0</v>
      </c>
      <c r="M56" s="31">
        <v>111.08053459351189</v>
      </c>
      <c r="N56" s="5"/>
    </row>
    <row r="57" spans="1:14" s="6" customFormat="1" ht="24.75" customHeight="1">
      <c r="A57" s="4"/>
      <c r="B57" s="33">
        <v>40</v>
      </c>
      <c r="C57" s="28"/>
      <c r="D57" s="29" t="s">
        <v>64</v>
      </c>
      <c r="E57" s="30"/>
      <c r="F57" s="31">
        <v>192.583436361</v>
      </c>
      <c r="G57" s="31">
        <v>192.58343636100003</v>
      </c>
      <c r="H57" s="32">
        <v>0</v>
      </c>
      <c r="I57" s="31">
        <v>192.58343636100003</v>
      </c>
      <c r="J57" s="31">
        <v>44.81748383954476</v>
      </c>
      <c r="K57" s="31">
        <v>23.27172299259103</v>
      </c>
      <c r="L57" s="31">
        <v>0</v>
      </c>
      <c r="M57" s="31">
        <v>44.81748383954476</v>
      </c>
      <c r="N57" s="5"/>
    </row>
    <row r="58" spans="1:14" s="6" customFormat="1" ht="24.75" customHeight="1">
      <c r="A58" s="4"/>
      <c r="B58" s="33">
        <v>41</v>
      </c>
      <c r="C58" s="28"/>
      <c r="D58" s="29" t="s">
        <v>65</v>
      </c>
      <c r="E58" s="30"/>
      <c r="F58" s="31">
        <v>3217.455364743</v>
      </c>
      <c r="G58" s="31">
        <v>3217.4553647430002</v>
      </c>
      <c r="H58" s="32">
        <v>0</v>
      </c>
      <c r="I58" s="31">
        <v>3217.455339149361</v>
      </c>
      <c r="J58" s="31">
        <v>449.6653687802221</v>
      </c>
      <c r="K58" s="31">
        <v>13.975807518813548</v>
      </c>
      <c r="L58" s="31">
        <v>0</v>
      </c>
      <c r="M58" s="31">
        <v>449.6653687802221</v>
      </c>
      <c r="N58" s="5"/>
    </row>
    <row r="59" spans="1:14" s="6" customFormat="1" ht="24.75" customHeight="1">
      <c r="A59" s="4"/>
      <c r="B59" s="33">
        <v>42</v>
      </c>
      <c r="C59" s="28"/>
      <c r="D59" s="29" t="s">
        <v>66</v>
      </c>
      <c r="E59" s="30"/>
      <c r="F59" s="31">
        <v>1397.2528914769068</v>
      </c>
      <c r="G59" s="31">
        <v>1397.2528919150411</v>
      </c>
      <c r="H59" s="32"/>
      <c r="I59" s="31">
        <v>1397.2529175086802</v>
      </c>
      <c r="J59" s="31">
        <v>593.0637468773159</v>
      </c>
      <c r="K59" s="31">
        <v>42.44498260185935</v>
      </c>
      <c r="L59" s="31">
        <v>0</v>
      </c>
      <c r="M59" s="31">
        <v>593.0637468773159</v>
      </c>
      <c r="N59" s="5"/>
    </row>
    <row r="60" spans="1:14" s="6" customFormat="1" ht="24.75" customHeight="1">
      <c r="A60" s="4"/>
      <c r="B60" s="33">
        <v>43</v>
      </c>
      <c r="C60" s="28"/>
      <c r="D60" s="29" t="s">
        <v>267</v>
      </c>
      <c r="E60" s="30"/>
      <c r="F60" s="31">
        <v>569.188752576</v>
      </c>
      <c r="G60" s="31">
        <v>569.188752576</v>
      </c>
      <c r="H60" s="32">
        <v>0</v>
      </c>
      <c r="I60" s="31">
        <v>569.1887269823607</v>
      </c>
      <c r="J60" s="31">
        <v>90.2787421593859</v>
      </c>
      <c r="K60" s="31">
        <v>15.86094977295455</v>
      </c>
      <c r="L60" s="31">
        <v>0</v>
      </c>
      <c r="M60" s="31">
        <v>90.2787421593859</v>
      </c>
      <c r="N60" s="5"/>
    </row>
    <row r="61" spans="1:14" s="6" customFormat="1" ht="24.75" customHeight="1">
      <c r="A61" s="4"/>
      <c r="B61" s="33">
        <v>44</v>
      </c>
      <c r="C61" s="28"/>
      <c r="D61" s="29" t="s">
        <v>67</v>
      </c>
      <c r="E61" s="30"/>
      <c r="F61" s="31">
        <v>286.1831697</v>
      </c>
      <c r="G61" s="31">
        <v>286.1831697</v>
      </c>
      <c r="H61" s="32">
        <v>0</v>
      </c>
      <c r="I61" s="31">
        <v>286.1831697</v>
      </c>
      <c r="J61" s="31">
        <v>14.279885759999999</v>
      </c>
      <c r="K61" s="31">
        <v>4.989771332454425</v>
      </c>
      <c r="L61" s="31">
        <v>0</v>
      </c>
      <c r="M61" s="31">
        <v>14.279885759999999</v>
      </c>
      <c r="N61" s="5"/>
    </row>
    <row r="62" spans="1:14" s="6" customFormat="1" ht="24.75" customHeight="1">
      <c r="A62" s="4"/>
      <c r="B62" s="33">
        <v>45</v>
      </c>
      <c r="C62" s="28"/>
      <c r="D62" s="29" t="s">
        <v>68</v>
      </c>
      <c r="E62" s="30"/>
      <c r="F62" s="31">
        <v>745.3949449559999</v>
      </c>
      <c r="G62" s="31">
        <v>745.394944956</v>
      </c>
      <c r="H62" s="32">
        <v>0</v>
      </c>
      <c r="I62" s="31">
        <v>745.3949577528197</v>
      </c>
      <c r="J62" s="31">
        <v>147.28435442011656</v>
      </c>
      <c r="K62" s="31">
        <v>19.759237088575993</v>
      </c>
      <c r="L62" s="31">
        <v>0</v>
      </c>
      <c r="M62" s="31">
        <v>147.28435442011656</v>
      </c>
      <c r="N62" s="5"/>
    </row>
    <row r="63" spans="1:14" s="6" customFormat="1" ht="24.75" customHeight="1">
      <c r="A63" s="4"/>
      <c r="B63" s="33">
        <v>46</v>
      </c>
      <c r="C63" s="28"/>
      <c r="D63" s="29" t="s">
        <v>69</v>
      </c>
      <c r="E63" s="30"/>
      <c r="F63" s="31">
        <v>278.437346463</v>
      </c>
      <c r="G63" s="31">
        <v>278.43734646300004</v>
      </c>
      <c r="H63" s="32">
        <v>0</v>
      </c>
      <c r="I63" s="31">
        <v>278.43729420931965</v>
      </c>
      <c r="J63" s="31">
        <v>14.588234887574995</v>
      </c>
      <c r="K63" s="31">
        <v>5.239324060830878</v>
      </c>
      <c r="L63" s="31">
        <v>0</v>
      </c>
      <c r="M63" s="31">
        <v>14.588234887574995</v>
      </c>
      <c r="N63" s="5"/>
    </row>
    <row r="64" spans="1:14" s="6" customFormat="1" ht="24.75" customHeight="1">
      <c r="A64" s="4"/>
      <c r="B64" s="33">
        <v>47</v>
      </c>
      <c r="C64" s="28"/>
      <c r="D64" s="29" t="s">
        <v>70</v>
      </c>
      <c r="E64" s="30"/>
      <c r="F64" s="31">
        <v>582.841057333907</v>
      </c>
      <c r="G64" s="31">
        <v>582.841057333907</v>
      </c>
      <c r="H64" s="32">
        <v>0</v>
      </c>
      <c r="I64" s="31">
        <v>582.841031112</v>
      </c>
      <c r="J64" s="31">
        <v>63.315947566645484</v>
      </c>
      <c r="K64" s="31">
        <v>10.863330022814791</v>
      </c>
      <c r="L64" s="31">
        <v>0</v>
      </c>
      <c r="M64" s="31">
        <v>63.315947566645484</v>
      </c>
      <c r="N64" s="5"/>
    </row>
    <row r="65" spans="1:14" s="6" customFormat="1" ht="24.75" customHeight="1">
      <c r="A65" s="4"/>
      <c r="B65" s="33">
        <v>48</v>
      </c>
      <c r="C65" s="28"/>
      <c r="D65" s="29" t="s">
        <v>71</v>
      </c>
      <c r="E65" s="30"/>
      <c r="F65" s="31">
        <v>728.5899036736278</v>
      </c>
      <c r="G65" s="31">
        <v>728.5899036736278</v>
      </c>
      <c r="H65" s="32">
        <v>0</v>
      </c>
      <c r="I65" s="31">
        <v>728.5898510396804</v>
      </c>
      <c r="J65" s="31">
        <v>237.63778735187995</v>
      </c>
      <c r="K65" s="31">
        <v>32.61612412602549</v>
      </c>
      <c r="L65" s="31">
        <v>0</v>
      </c>
      <c r="M65" s="31">
        <v>237.63778735187995</v>
      </c>
      <c r="N65" s="5"/>
    </row>
    <row r="66" spans="1:14" s="6" customFormat="1" ht="24.75" customHeight="1">
      <c r="A66" s="4"/>
      <c r="B66" s="33">
        <v>49</v>
      </c>
      <c r="C66" s="28"/>
      <c r="D66" s="29" t="s">
        <v>72</v>
      </c>
      <c r="E66" s="30"/>
      <c r="F66" s="31">
        <v>1650.408985398</v>
      </c>
      <c r="G66" s="31">
        <v>1650.408985398</v>
      </c>
      <c r="H66" s="32">
        <v>0</v>
      </c>
      <c r="I66" s="31">
        <v>1650.4089726011803</v>
      </c>
      <c r="J66" s="31">
        <v>485.33785672905486</v>
      </c>
      <c r="K66" s="31">
        <v>29.40712641672964</v>
      </c>
      <c r="L66" s="31">
        <v>0</v>
      </c>
      <c r="M66" s="31">
        <v>485.33785672905486</v>
      </c>
      <c r="N66" s="5"/>
    </row>
    <row r="67" spans="1:14" s="6" customFormat="1" ht="24.75" customHeight="1">
      <c r="A67" s="4"/>
      <c r="B67" s="33">
        <v>50</v>
      </c>
      <c r="C67" s="28"/>
      <c r="D67" s="29" t="s">
        <v>268</v>
      </c>
      <c r="E67" s="30"/>
      <c r="F67" s="31">
        <v>1983.6794416026744</v>
      </c>
      <c r="G67" s="31">
        <v>1983.6794416026744</v>
      </c>
      <c r="H67" s="32">
        <v>0</v>
      </c>
      <c r="I67" s="31">
        <v>1983.6794404701395</v>
      </c>
      <c r="J67" s="31">
        <v>585.4187248474042</v>
      </c>
      <c r="K67" s="31">
        <v>29.511760447263935</v>
      </c>
      <c r="L67" s="31">
        <v>0</v>
      </c>
      <c r="M67" s="31">
        <v>585.4187248474042</v>
      </c>
      <c r="N67" s="5"/>
    </row>
    <row r="68" spans="1:14" s="6" customFormat="1" ht="24.75" customHeight="1">
      <c r="A68" s="4"/>
      <c r="B68" s="33">
        <v>51</v>
      </c>
      <c r="C68" s="28"/>
      <c r="D68" s="29" t="s">
        <v>73</v>
      </c>
      <c r="E68" s="30"/>
      <c r="F68" s="31">
        <v>372.4054360743953</v>
      </c>
      <c r="G68" s="31">
        <v>372.40543625626225</v>
      </c>
      <c r="H68" s="32"/>
      <c r="I68" s="31">
        <v>372.4054479866803</v>
      </c>
      <c r="J68" s="31">
        <v>129.06171692007695</v>
      </c>
      <c r="K68" s="31">
        <v>34.656238699820186</v>
      </c>
      <c r="L68" s="31">
        <v>0</v>
      </c>
      <c r="M68" s="31">
        <v>129.06171692007695</v>
      </c>
      <c r="N68" s="5"/>
    </row>
    <row r="69" spans="1:14" s="6" customFormat="1" ht="24.75" customHeight="1">
      <c r="A69" s="4"/>
      <c r="B69" s="33">
        <v>52</v>
      </c>
      <c r="C69" s="28"/>
      <c r="D69" s="29" t="s">
        <v>74</v>
      </c>
      <c r="E69" s="30"/>
      <c r="F69" s="31">
        <v>357.9875635801395</v>
      </c>
      <c r="G69" s="31">
        <v>357.9875635801395</v>
      </c>
      <c r="H69" s="32">
        <v>0</v>
      </c>
      <c r="I69" s="31">
        <v>357.9875122688607</v>
      </c>
      <c r="J69" s="31">
        <v>86.13618855038693</v>
      </c>
      <c r="K69" s="31">
        <v>24.061223716534048</v>
      </c>
      <c r="L69" s="31">
        <v>0</v>
      </c>
      <c r="M69" s="31">
        <v>86.13618855038693</v>
      </c>
      <c r="N69" s="5"/>
    </row>
    <row r="70" spans="1:14" s="6" customFormat="1" ht="24.75" customHeight="1">
      <c r="A70" s="4"/>
      <c r="B70" s="33">
        <v>53</v>
      </c>
      <c r="C70" s="28"/>
      <c r="D70" s="29" t="s">
        <v>75</v>
      </c>
      <c r="E70" s="30"/>
      <c r="F70" s="31">
        <v>216.86994875932552</v>
      </c>
      <c r="G70" s="31">
        <v>216.869948825459</v>
      </c>
      <c r="H70" s="32"/>
      <c r="I70" s="31">
        <v>216.86994989186067</v>
      </c>
      <c r="J70" s="31">
        <v>56.18638305929113</v>
      </c>
      <c r="K70" s="31">
        <v>25.90786937682684</v>
      </c>
      <c r="L70" s="31">
        <v>0</v>
      </c>
      <c r="M70" s="31">
        <v>56.18638305929113</v>
      </c>
      <c r="N70" s="5"/>
    </row>
    <row r="71" spans="1:14" s="6" customFormat="1" ht="24.75" customHeight="1">
      <c r="A71" s="4"/>
      <c r="B71" s="33">
        <v>54</v>
      </c>
      <c r="C71" s="28"/>
      <c r="D71" s="29" t="s">
        <v>76</v>
      </c>
      <c r="E71" s="30"/>
      <c r="F71" s="31">
        <v>338.4925277998604</v>
      </c>
      <c r="G71" s="31">
        <v>338.4925277998604</v>
      </c>
      <c r="H71" s="32">
        <v>0</v>
      </c>
      <c r="I71" s="31">
        <v>338.4925407206803</v>
      </c>
      <c r="J71" s="31">
        <v>99.14235690280546</v>
      </c>
      <c r="K71" s="31">
        <v>29.28937827585521</v>
      </c>
      <c r="L71" s="31">
        <v>0</v>
      </c>
      <c r="M71" s="31">
        <v>99.14235690280546</v>
      </c>
      <c r="N71" s="5"/>
    </row>
    <row r="72" spans="1:14" s="6" customFormat="1" ht="24.75" customHeight="1">
      <c r="A72" s="4"/>
      <c r="B72" s="33">
        <v>55</v>
      </c>
      <c r="C72" s="28"/>
      <c r="D72" s="29" t="s">
        <v>269</v>
      </c>
      <c r="E72" s="30"/>
      <c r="F72" s="31">
        <v>275.53861852581394</v>
      </c>
      <c r="G72" s="31">
        <v>275.53861852581394</v>
      </c>
      <c r="H72" s="32">
        <v>0</v>
      </c>
      <c r="I72" s="31">
        <v>275.53864392931973</v>
      </c>
      <c r="J72" s="31">
        <v>42.19255351044301</v>
      </c>
      <c r="K72" s="31">
        <v>15.312754972853357</v>
      </c>
      <c r="L72" s="31">
        <v>0</v>
      </c>
      <c r="M72" s="31">
        <v>42.19255351044301</v>
      </c>
      <c r="N72" s="5"/>
    </row>
    <row r="73" spans="1:14" s="6" customFormat="1" ht="24.75" customHeight="1">
      <c r="A73" s="4"/>
      <c r="B73" s="33">
        <v>57</v>
      </c>
      <c r="C73" s="28"/>
      <c r="D73" s="29" t="s">
        <v>77</v>
      </c>
      <c r="E73" s="30"/>
      <c r="F73" s="31">
        <v>179.0008536366744</v>
      </c>
      <c r="G73" s="31">
        <v>179.0008536366744</v>
      </c>
      <c r="H73" s="32">
        <v>0</v>
      </c>
      <c r="I73" s="31">
        <v>179.00085250413935</v>
      </c>
      <c r="J73" s="31">
        <v>116.08851699220313</v>
      </c>
      <c r="K73" s="31">
        <v>64.85361082569634</v>
      </c>
      <c r="L73" s="31">
        <v>0</v>
      </c>
      <c r="M73" s="31">
        <v>116.08851699220313</v>
      </c>
      <c r="N73" s="5"/>
    </row>
    <row r="74" spans="1:14" s="6" customFormat="1" ht="24.75" customHeight="1">
      <c r="A74" s="4"/>
      <c r="B74" s="33">
        <v>58</v>
      </c>
      <c r="C74" s="28"/>
      <c r="D74" s="29" t="s">
        <v>78</v>
      </c>
      <c r="E74" s="30"/>
      <c r="F74" s="31">
        <v>1014.5324117369998</v>
      </c>
      <c r="G74" s="31">
        <v>1014.5324117370001</v>
      </c>
      <c r="H74" s="32">
        <v>0</v>
      </c>
      <c r="I74" s="31">
        <v>1014.5323722801393</v>
      </c>
      <c r="J74" s="31">
        <v>146.77865867566925</v>
      </c>
      <c r="K74" s="31">
        <v>14.467616507625097</v>
      </c>
      <c r="L74" s="31">
        <v>0</v>
      </c>
      <c r="M74" s="31">
        <v>146.77865867566925</v>
      </c>
      <c r="N74" s="5"/>
    </row>
    <row r="75" spans="1:14" s="6" customFormat="1" ht="24.75" customHeight="1">
      <c r="A75" s="4"/>
      <c r="B75" s="33">
        <v>59</v>
      </c>
      <c r="C75" s="28"/>
      <c r="D75" s="29" t="s">
        <v>79</v>
      </c>
      <c r="E75" s="30"/>
      <c r="F75" s="31">
        <v>394.11005479486045</v>
      </c>
      <c r="G75" s="31">
        <v>394.1100549188606</v>
      </c>
      <c r="H75" s="32"/>
      <c r="I75" s="31">
        <v>394.1100549188606</v>
      </c>
      <c r="J75" s="31">
        <v>158.61574232411087</v>
      </c>
      <c r="K75" s="31">
        <v>40.246560661023146</v>
      </c>
      <c r="L75" s="31">
        <v>0</v>
      </c>
      <c r="M75" s="31">
        <v>158.61574232411087</v>
      </c>
      <c r="N75" s="5"/>
    </row>
    <row r="76" spans="1:14" s="6" customFormat="1" ht="24.75" customHeight="1">
      <c r="A76" s="4"/>
      <c r="B76" s="33">
        <v>60</v>
      </c>
      <c r="C76" s="28"/>
      <c r="D76" s="29" t="s">
        <v>80</v>
      </c>
      <c r="E76" s="30"/>
      <c r="F76" s="31">
        <v>1473.675154797279</v>
      </c>
      <c r="G76" s="31">
        <v>1473.6751556156803</v>
      </c>
      <c r="H76" s="32"/>
      <c r="I76" s="31">
        <v>1473.6751556156803</v>
      </c>
      <c r="J76" s="31">
        <v>466.7426551275219</v>
      </c>
      <c r="K76" s="31">
        <v>31.672017632171016</v>
      </c>
      <c r="L76" s="31">
        <v>0</v>
      </c>
      <c r="M76" s="31">
        <v>466.7426551275219</v>
      </c>
      <c r="N76" s="5"/>
    </row>
    <row r="77" spans="1:14" s="6" customFormat="1" ht="24.75" customHeight="1">
      <c r="A77" s="4"/>
      <c r="B77" s="33">
        <v>61</v>
      </c>
      <c r="C77" s="28"/>
      <c r="D77" s="29" t="s">
        <v>81</v>
      </c>
      <c r="E77" s="30"/>
      <c r="F77" s="31">
        <v>1001.6173772436742</v>
      </c>
      <c r="G77" s="31">
        <v>1001.6173772436742</v>
      </c>
      <c r="H77" s="32"/>
      <c r="I77" s="31">
        <v>1001.6174027711803</v>
      </c>
      <c r="J77" s="31">
        <v>317.21930130760046</v>
      </c>
      <c r="K77" s="31">
        <v>31.67070665053239</v>
      </c>
      <c r="L77" s="31">
        <v>0</v>
      </c>
      <c r="M77" s="31">
        <v>317.21930130760046</v>
      </c>
      <c r="N77" s="5"/>
    </row>
    <row r="78" spans="1:14" s="6" customFormat="1" ht="24.75" customHeight="1">
      <c r="A78" s="4"/>
      <c r="B78" s="33">
        <v>62</v>
      </c>
      <c r="C78" s="28"/>
      <c r="D78" s="29" t="s">
        <v>247</v>
      </c>
      <c r="E78" s="30"/>
      <c r="F78" s="31">
        <v>11185.934676495812</v>
      </c>
      <c r="G78" s="31">
        <v>11185.934676495812</v>
      </c>
      <c r="H78" s="32"/>
      <c r="I78" s="31">
        <v>7953.074129999999</v>
      </c>
      <c r="J78" s="31">
        <v>7953.074129999999</v>
      </c>
      <c r="K78" s="31">
        <v>71.09887872589864</v>
      </c>
      <c r="L78" s="31">
        <v>2284.4416531981196</v>
      </c>
      <c r="M78" s="31">
        <v>5668.632476801879</v>
      </c>
      <c r="N78" s="5"/>
    </row>
    <row r="79" spans="1:14" s="6" customFormat="1" ht="24.75" customHeight="1">
      <c r="A79" s="4"/>
      <c r="B79" s="33">
        <v>63</v>
      </c>
      <c r="C79" s="28"/>
      <c r="D79" s="29" t="s">
        <v>82</v>
      </c>
      <c r="E79" s="30"/>
      <c r="F79" s="31">
        <v>10843.714364742953</v>
      </c>
      <c r="G79" s="31">
        <v>10843.714365495223</v>
      </c>
      <c r="H79" s="32"/>
      <c r="I79" s="31">
        <v>10843.71419593736</v>
      </c>
      <c r="J79" s="31">
        <v>8764.736242882405</v>
      </c>
      <c r="K79" s="31">
        <v>80.82780445390428</v>
      </c>
      <c r="L79" s="31">
        <v>0</v>
      </c>
      <c r="M79" s="31">
        <v>8764.736242882405</v>
      </c>
      <c r="N79" s="5"/>
    </row>
    <row r="80" spans="1:14" s="6" customFormat="1" ht="24.75" customHeight="1">
      <c r="A80" s="4"/>
      <c r="B80" s="33">
        <v>64</v>
      </c>
      <c r="C80" s="28"/>
      <c r="D80" s="29" t="s">
        <v>248</v>
      </c>
      <c r="E80" s="30"/>
      <c r="F80" s="31">
        <v>87.08214220772093</v>
      </c>
      <c r="G80" s="31">
        <v>87.08214220772093</v>
      </c>
      <c r="H80" s="32">
        <v>0</v>
      </c>
      <c r="I80" s="31">
        <v>87.08211579568034</v>
      </c>
      <c r="J80" s="31">
        <v>29.831767440352664</v>
      </c>
      <c r="K80" s="31">
        <v>34.257043618878384</v>
      </c>
      <c r="L80" s="31">
        <v>0</v>
      </c>
      <c r="M80" s="31">
        <v>29.831767440352664</v>
      </c>
      <c r="N80" s="5"/>
    </row>
    <row r="81" spans="1:14" s="6" customFormat="1" ht="24.75" customHeight="1">
      <c r="A81" s="4"/>
      <c r="B81" s="33">
        <v>65</v>
      </c>
      <c r="C81" s="28"/>
      <c r="D81" s="29" t="s">
        <v>83</v>
      </c>
      <c r="E81" s="30"/>
      <c r="F81" s="31">
        <v>888.7916822057673</v>
      </c>
      <c r="G81" s="31">
        <v>888.7916822057673</v>
      </c>
      <c r="H81" s="32">
        <v>0</v>
      </c>
      <c r="I81" s="31">
        <v>888.7917339551805</v>
      </c>
      <c r="J81" s="31">
        <v>358.2475041197262</v>
      </c>
      <c r="K81" s="31">
        <v>40.30725211453847</v>
      </c>
      <c r="L81" s="31">
        <v>0</v>
      </c>
      <c r="M81" s="31">
        <v>358.2475041197262</v>
      </c>
      <c r="N81" s="5"/>
    </row>
    <row r="82" spans="1:14" s="6" customFormat="1" ht="24.75" customHeight="1">
      <c r="A82" s="4"/>
      <c r="B82" s="33">
        <v>66</v>
      </c>
      <c r="C82" s="28"/>
      <c r="D82" s="29" t="s">
        <v>84</v>
      </c>
      <c r="E82" s="30"/>
      <c r="F82" s="31">
        <v>975.400894167535</v>
      </c>
      <c r="G82" s="31">
        <v>975.400894167535</v>
      </c>
      <c r="H82" s="32">
        <v>0</v>
      </c>
      <c r="I82" s="31">
        <v>975.4008803621803</v>
      </c>
      <c r="J82" s="31">
        <v>386.2838450602381</v>
      </c>
      <c r="K82" s="31">
        <v>39.60257237511718</v>
      </c>
      <c r="L82" s="31">
        <v>0</v>
      </c>
      <c r="M82" s="31">
        <v>386.2838450602381</v>
      </c>
      <c r="N82" s="5"/>
    </row>
    <row r="83" spans="1:14" s="6" customFormat="1" ht="24.75" customHeight="1">
      <c r="A83" s="4"/>
      <c r="B83" s="33">
        <v>67</v>
      </c>
      <c r="C83" s="28"/>
      <c r="D83" s="29" t="s">
        <v>85</v>
      </c>
      <c r="E83" s="30"/>
      <c r="F83" s="31">
        <v>266.088940149</v>
      </c>
      <c r="G83" s="31">
        <v>266.088940149</v>
      </c>
      <c r="H83" s="32">
        <v>0</v>
      </c>
      <c r="I83" s="31">
        <v>266.08890069213936</v>
      </c>
      <c r="J83" s="31">
        <v>61.86445140695994</v>
      </c>
      <c r="K83" s="31">
        <v>23.249538809210982</v>
      </c>
      <c r="L83" s="31">
        <v>0</v>
      </c>
      <c r="M83" s="31">
        <v>61.86445140695994</v>
      </c>
      <c r="N83" s="5"/>
    </row>
    <row r="84" spans="1:14" s="6" customFormat="1" ht="24.75" customHeight="1">
      <c r="A84" s="4"/>
      <c r="B84" s="33">
        <v>68</v>
      </c>
      <c r="C84" s="28"/>
      <c r="D84" s="29" t="s">
        <v>254</v>
      </c>
      <c r="E84" s="30"/>
      <c r="F84" s="31">
        <v>1404.310194</v>
      </c>
      <c r="G84" s="31">
        <v>1014.1997829368606</v>
      </c>
      <c r="H84" s="32">
        <v>-27.779504323895793</v>
      </c>
      <c r="I84" s="31">
        <v>1103.8397488031999</v>
      </c>
      <c r="J84" s="31">
        <v>820.6845500416675</v>
      </c>
      <c r="K84" s="31">
        <v>80.91941684952614</v>
      </c>
      <c r="L84" s="31">
        <v>0</v>
      </c>
      <c r="M84" s="31">
        <v>820.6845500416675</v>
      </c>
      <c r="N84" s="5"/>
    </row>
    <row r="85" spans="1:14" s="6" customFormat="1" ht="24.75" customHeight="1">
      <c r="A85" s="4"/>
      <c r="B85" s="33">
        <v>69</v>
      </c>
      <c r="C85" s="28"/>
      <c r="D85" s="29" t="s">
        <v>86</v>
      </c>
      <c r="E85" s="30"/>
      <c r="F85" s="31">
        <v>432.0724857868604</v>
      </c>
      <c r="G85" s="31">
        <v>432.0724859108607</v>
      </c>
      <c r="H85" s="32"/>
      <c r="I85" s="31">
        <v>432.0724859108607</v>
      </c>
      <c r="J85" s="31">
        <v>76.2872339054174</v>
      </c>
      <c r="K85" s="31">
        <v>17.656119376496456</v>
      </c>
      <c r="L85" s="31">
        <v>0</v>
      </c>
      <c r="M85" s="31">
        <v>76.2872339054174</v>
      </c>
      <c r="N85" s="5"/>
    </row>
    <row r="86" spans="1:14" s="6" customFormat="1" ht="24.75" customHeight="1">
      <c r="A86" s="4"/>
      <c r="B86" s="33">
        <v>70</v>
      </c>
      <c r="C86" s="28"/>
      <c r="D86" s="29" t="s">
        <v>87</v>
      </c>
      <c r="E86" s="30"/>
      <c r="F86" s="31">
        <v>482.83122150299994</v>
      </c>
      <c r="G86" s="31">
        <v>482.83122150300005</v>
      </c>
      <c r="H86" s="32">
        <v>0</v>
      </c>
      <c r="I86" s="31">
        <v>482.83126095986063</v>
      </c>
      <c r="J86" s="31">
        <v>111.37526053433578</v>
      </c>
      <c r="K86" s="31">
        <v>23.067120677829603</v>
      </c>
      <c r="L86" s="31">
        <v>0</v>
      </c>
      <c r="M86" s="31">
        <v>111.37526053433578</v>
      </c>
      <c r="N86" s="5"/>
    </row>
    <row r="87" spans="1:14" s="6" customFormat="1" ht="24.75" customHeight="1">
      <c r="A87" s="4"/>
      <c r="B87" s="33">
        <v>71</v>
      </c>
      <c r="C87" s="28"/>
      <c r="D87" s="29" t="s">
        <v>241</v>
      </c>
      <c r="E87" s="30"/>
      <c r="F87" s="31">
        <v>176.61601153853488</v>
      </c>
      <c r="G87" s="31">
        <v>176.61601153853488</v>
      </c>
      <c r="H87" s="32">
        <v>0</v>
      </c>
      <c r="I87" s="31">
        <v>176.61604998686067</v>
      </c>
      <c r="J87" s="31">
        <v>53.02751579525545</v>
      </c>
      <c r="K87" s="31">
        <v>30.024183726788362</v>
      </c>
      <c r="L87" s="31">
        <v>0</v>
      </c>
      <c r="M87" s="31">
        <v>53.02751579525545</v>
      </c>
      <c r="N87" s="5"/>
    </row>
    <row r="88" spans="1:14" s="6" customFormat="1" ht="24.75" customHeight="1">
      <c r="A88" s="4"/>
      <c r="B88" s="33">
        <v>72</v>
      </c>
      <c r="C88" s="28"/>
      <c r="D88" s="29" t="s">
        <v>88</v>
      </c>
      <c r="E88" s="30"/>
      <c r="F88" s="31">
        <v>402.1193839921395</v>
      </c>
      <c r="G88" s="31">
        <v>402.1193839921395</v>
      </c>
      <c r="H88" s="32">
        <v>0</v>
      </c>
      <c r="I88" s="31">
        <v>402.1193838681394</v>
      </c>
      <c r="J88" s="31">
        <v>123.35285118986987</v>
      </c>
      <c r="K88" s="31">
        <v>30.675678940232622</v>
      </c>
      <c r="L88" s="31">
        <v>0</v>
      </c>
      <c r="M88" s="31">
        <v>123.35285118986987</v>
      </c>
      <c r="N88" s="5"/>
    </row>
    <row r="89" spans="1:14" s="6" customFormat="1" ht="24.75" customHeight="1">
      <c r="A89" s="4"/>
      <c r="B89" s="33">
        <v>73</v>
      </c>
      <c r="C89" s="28"/>
      <c r="D89" s="29" t="s">
        <v>89</v>
      </c>
      <c r="E89" s="30"/>
      <c r="F89" s="31">
        <v>550.8755673906744</v>
      </c>
      <c r="G89" s="31">
        <v>550.8755673906744</v>
      </c>
      <c r="H89" s="32">
        <v>0</v>
      </c>
      <c r="I89" s="31">
        <v>550.8755662581393</v>
      </c>
      <c r="J89" s="31">
        <v>376.58682522007194</v>
      </c>
      <c r="K89" s="31">
        <v>68.36150439632786</v>
      </c>
      <c r="L89" s="31">
        <v>0</v>
      </c>
      <c r="M89" s="31">
        <v>376.58682522007194</v>
      </c>
      <c r="N89" s="5"/>
    </row>
    <row r="90" spans="1:14" s="6" customFormat="1" ht="24.75" customHeight="1">
      <c r="A90" s="4"/>
      <c r="B90" s="33">
        <v>74</v>
      </c>
      <c r="C90" s="28"/>
      <c r="D90" s="29" t="s">
        <v>90</v>
      </c>
      <c r="E90" s="30"/>
      <c r="F90" s="31">
        <v>82.58855754681396</v>
      </c>
      <c r="G90" s="31">
        <v>82.58855754681396</v>
      </c>
      <c r="H90" s="32">
        <v>0</v>
      </c>
      <c r="I90" s="31">
        <v>82.58855735668033</v>
      </c>
      <c r="J90" s="31">
        <v>20.535495844821</v>
      </c>
      <c r="K90" s="31">
        <v>24.864819600682324</v>
      </c>
      <c r="L90" s="31">
        <v>0</v>
      </c>
      <c r="M90" s="31">
        <v>20.535495844821</v>
      </c>
      <c r="N90" s="5"/>
    </row>
    <row r="91" spans="1:14" s="6" customFormat="1" ht="24.75" customHeight="1">
      <c r="A91" s="4"/>
      <c r="B91" s="33">
        <v>75</v>
      </c>
      <c r="C91" s="28"/>
      <c r="D91" s="29" t="s">
        <v>91</v>
      </c>
      <c r="E91" s="30"/>
      <c r="F91" s="31">
        <v>150.33266865081393</v>
      </c>
      <c r="G91" s="31">
        <v>150.33266865081393</v>
      </c>
      <c r="H91" s="32">
        <v>0</v>
      </c>
      <c r="I91" s="31">
        <v>150.3326684606803</v>
      </c>
      <c r="J91" s="31">
        <v>36.9911791456065</v>
      </c>
      <c r="K91" s="31">
        <v>24.60621465553038</v>
      </c>
      <c r="L91" s="31">
        <v>0</v>
      </c>
      <c r="M91" s="31">
        <v>36.9911791456065</v>
      </c>
      <c r="N91" s="5"/>
    </row>
    <row r="92" spans="1:14" s="6" customFormat="1" ht="24.75" customHeight="1">
      <c r="A92" s="4"/>
      <c r="B92" s="33">
        <v>76</v>
      </c>
      <c r="C92" s="28"/>
      <c r="D92" s="29" t="s">
        <v>92</v>
      </c>
      <c r="E92" s="30"/>
      <c r="F92" s="31">
        <v>244.14754971095348</v>
      </c>
      <c r="G92" s="31">
        <v>244.14754971095348</v>
      </c>
      <c r="H92" s="32">
        <v>0</v>
      </c>
      <c r="I92" s="31">
        <v>244.14753660000002</v>
      </c>
      <c r="J92" s="31">
        <v>99.61222634390204</v>
      </c>
      <c r="K92" s="31">
        <v>40.80001067462403</v>
      </c>
      <c r="L92" s="31">
        <v>0</v>
      </c>
      <c r="M92" s="31">
        <v>99.61222634390204</v>
      </c>
      <c r="N92" s="5"/>
    </row>
    <row r="93" spans="1:14" s="6" customFormat="1" ht="24.75" customHeight="1">
      <c r="A93" s="4"/>
      <c r="B93" s="33">
        <v>77</v>
      </c>
      <c r="C93" s="28"/>
      <c r="D93" s="29" t="s">
        <v>93</v>
      </c>
      <c r="E93" s="30"/>
      <c r="F93" s="31">
        <v>187.39258900581393</v>
      </c>
      <c r="G93" s="31">
        <v>187.39258900581393</v>
      </c>
      <c r="H93" s="32">
        <v>0</v>
      </c>
      <c r="I93" s="31">
        <v>187.3925888156803</v>
      </c>
      <c r="J93" s="31">
        <v>47.13428088192001</v>
      </c>
      <c r="K93" s="31">
        <v>25.152692073888606</v>
      </c>
      <c r="L93" s="31">
        <v>0</v>
      </c>
      <c r="M93" s="31">
        <v>47.13428088192001</v>
      </c>
      <c r="N93" s="5"/>
    </row>
    <row r="94" spans="1:14" s="6" customFormat="1" ht="24.75" customHeight="1">
      <c r="A94" s="4"/>
      <c r="B94" s="33">
        <v>78</v>
      </c>
      <c r="C94" s="28"/>
      <c r="D94" s="29" t="s">
        <v>94</v>
      </c>
      <c r="E94" s="30"/>
      <c r="F94" s="31">
        <v>3.208863507813953</v>
      </c>
      <c r="G94" s="31">
        <v>3.208863507813953</v>
      </c>
      <c r="H94" s="32">
        <v>0</v>
      </c>
      <c r="I94" s="31">
        <v>3.208863317680328</v>
      </c>
      <c r="J94" s="31">
        <v>1.2009171859530006</v>
      </c>
      <c r="K94" s="31">
        <v>37.425000565733896</v>
      </c>
      <c r="L94" s="31">
        <v>0</v>
      </c>
      <c r="M94" s="31">
        <v>1.2009171859530006</v>
      </c>
      <c r="N94" s="5"/>
    </row>
    <row r="95" spans="1:14" s="6" customFormat="1" ht="24.75" customHeight="1">
      <c r="A95" s="4"/>
      <c r="B95" s="33">
        <v>79</v>
      </c>
      <c r="C95" s="28"/>
      <c r="D95" s="29" t="s">
        <v>95</v>
      </c>
      <c r="E95" s="30"/>
      <c r="F95" s="31">
        <v>1657.32541476</v>
      </c>
      <c r="G95" s="31">
        <v>1657.32541476</v>
      </c>
      <c r="H95" s="32">
        <v>0</v>
      </c>
      <c r="I95" s="31">
        <v>1657.3253753031393</v>
      </c>
      <c r="J95" s="31">
        <v>896.8278277541638</v>
      </c>
      <c r="K95" s="31">
        <v>54.11295933599346</v>
      </c>
      <c r="L95" s="31">
        <v>0</v>
      </c>
      <c r="M95" s="31">
        <v>896.8278277541638</v>
      </c>
      <c r="N95" s="5"/>
    </row>
    <row r="96" spans="1:14" s="6" customFormat="1" ht="24.75" customHeight="1">
      <c r="A96" s="4"/>
      <c r="B96" s="33"/>
      <c r="C96" s="28"/>
      <c r="D96" s="29"/>
      <c r="E96" s="30"/>
      <c r="F96" s="31"/>
      <c r="G96" s="31"/>
      <c r="H96" s="32"/>
      <c r="I96" s="31"/>
      <c r="J96" s="31"/>
      <c r="K96" s="31"/>
      <c r="L96" s="31"/>
      <c r="M96" s="31"/>
      <c r="N96" s="5"/>
    </row>
    <row r="97" spans="1:14" s="6" customFormat="1" ht="24.75" customHeight="1">
      <c r="A97" s="4"/>
      <c r="B97" s="33"/>
      <c r="C97" s="28"/>
      <c r="D97" s="29"/>
      <c r="E97" s="30"/>
      <c r="F97" s="31"/>
      <c r="G97" s="31"/>
      <c r="H97" s="32"/>
      <c r="I97" s="31"/>
      <c r="J97" s="31"/>
      <c r="K97" s="31"/>
      <c r="L97" s="31"/>
      <c r="M97" s="31"/>
      <c r="N97" s="5"/>
    </row>
    <row r="98" spans="1:14" s="6" customFormat="1" ht="24.75" customHeight="1">
      <c r="A98" s="4"/>
      <c r="B98" s="33">
        <v>80</v>
      </c>
      <c r="C98" s="28"/>
      <c r="D98" s="29" t="s">
        <v>96</v>
      </c>
      <c r="E98" s="30"/>
      <c r="F98" s="31">
        <v>383.667849</v>
      </c>
      <c r="G98" s="31">
        <v>383.667849</v>
      </c>
      <c r="H98" s="32">
        <v>0</v>
      </c>
      <c r="I98" s="31">
        <v>383.667849</v>
      </c>
      <c r="J98" s="31">
        <v>138.8358881378459</v>
      </c>
      <c r="K98" s="31">
        <v>36.186479659348755</v>
      </c>
      <c r="L98" s="31">
        <v>0</v>
      </c>
      <c r="M98" s="31">
        <v>138.8358881378459</v>
      </c>
      <c r="N98" s="5"/>
    </row>
    <row r="99" spans="1:14" s="6" customFormat="1" ht="24.75" customHeight="1">
      <c r="A99" s="4"/>
      <c r="B99" s="33">
        <v>82</v>
      </c>
      <c r="C99" s="28"/>
      <c r="D99" s="29" t="s">
        <v>234</v>
      </c>
      <c r="E99" s="30"/>
      <c r="F99" s="31">
        <v>7.806033778093023</v>
      </c>
      <c r="G99" s="31">
        <v>7.806034406360656</v>
      </c>
      <c r="H99" s="32"/>
      <c r="I99" s="31">
        <v>7.806034406360656</v>
      </c>
      <c r="J99" s="31">
        <v>1.8576795219965836</v>
      </c>
      <c r="K99" s="31">
        <v>23.797993005038194</v>
      </c>
      <c r="L99" s="31">
        <v>0</v>
      </c>
      <c r="M99" s="31">
        <v>1.8576795219965836</v>
      </c>
      <c r="N99" s="5"/>
    </row>
    <row r="100" spans="1:14" s="6" customFormat="1" ht="24.75" customHeight="1">
      <c r="A100" s="4"/>
      <c r="B100" s="33">
        <v>83</v>
      </c>
      <c r="C100" s="28"/>
      <c r="D100" s="29" t="s">
        <v>97</v>
      </c>
      <c r="E100" s="30"/>
      <c r="F100" s="31">
        <v>11.908066872813952</v>
      </c>
      <c r="G100" s="31">
        <v>11.908066872813952</v>
      </c>
      <c r="H100" s="32">
        <v>0</v>
      </c>
      <c r="I100" s="31">
        <v>11.908066682680328</v>
      </c>
      <c r="J100" s="31">
        <v>3.021402655116</v>
      </c>
      <c r="K100" s="31">
        <v>25.37273839143316</v>
      </c>
      <c r="L100" s="31">
        <v>0</v>
      </c>
      <c r="M100" s="31">
        <v>3.021402655116</v>
      </c>
      <c r="N100" s="5"/>
    </row>
    <row r="101" spans="1:14" s="6" customFormat="1" ht="24.75" customHeight="1">
      <c r="A101" s="4"/>
      <c r="B101" s="33">
        <v>84</v>
      </c>
      <c r="C101" s="28"/>
      <c r="D101" s="29" t="s">
        <v>98</v>
      </c>
      <c r="E101" s="30"/>
      <c r="F101" s="31">
        <v>175.7534409</v>
      </c>
      <c r="G101" s="31">
        <v>175.7534409</v>
      </c>
      <c r="H101" s="32">
        <v>0</v>
      </c>
      <c r="I101" s="31">
        <v>175.7534409</v>
      </c>
      <c r="J101" s="31">
        <v>71.24490927341101</v>
      </c>
      <c r="K101" s="31">
        <v>40.53685032200756</v>
      </c>
      <c r="L101" s="31">
        <v>0</v>
      </c>
      <c r="M101" s="31">
        <v>71.24490927341101</v>
      </c>
      <c r="N101" s="5"/>
    </row>
    <row r="102" spans="1:14" s="6" customFormat="1" ht="24.75" customHeight="1">
      <c r="A102" s="4"/>
      <c r="B102" s="33">
        <v>87</v>
      </c>
      <c r="C102" s="28"/>
      <c r="D102" s="29" t="s">
        <v>270</v>
      </c>
      <c r="E102" s="30"/>
      <c r="F102" s="31">
        <v>640.097310303</v>
      </c>
      <c r="G102" s="31">
        <v>640.0973103030001</v>
      </c>
      <c r="H102" s="32">
        <v>0</v>
      </c>
      <c r="I102" s="31">
        <v>640.0973103030001</v>
      </c>
      <c r="J102" s="31">
        <v>195.00861051072212</v>
      </c>
      <c r="K102" s="31">
        <v>30.46546319940194</v>
      </c>
      <c r="L102" s="31">
        <v>0</v>
      </c>
      <c r="M102" s="31">
        <v>195.00861051072212</v>
      </c>
      <c r="N102" s="5"/>
    </row>
    <row r="103" spans="1:14" s="6" customFormat="1" ht="24.75" customHeight="1">
      <c r="A103" s="4"/>
      <c r="B103" s="33">
        <v>90</v>
      </c>
      <c r="C103" s="28"/>
      <c r="D103" s="29" t="s">
        <v>99</v>
      </c>
      <c r="E103" s="30"/>
      <c r="F103" s="31">
        <v>174.855744</v>
      </c>
      <c r="G103" s="31">
        <v>174.855744</v>
      </c>
      <c r="H103" s="32">
        <v>0</v>
      </c>
      <c r="I103" s="31">
        <v>174.855744</v>
      </c>
      <c r="J103" s="31">
        <v>52.474227508944</v>
      </c>
      <c r="K103" s="31">
        <v>30.010010714285716</v>
      </c>
      <c r="L103" s="31">
        <v>0</v>
      </c>
      <c r="M103" s="31">
        <v>52.474227508944</v>
      </c>
      <c r="N103" s="5"/>
    </row>
    <row r="104" spans="1:14" s="6" customFormat="1" ht="24.75" customHeight="1">
      <c r="A104" s="4"/>
      <c r="B104" s="33">
        <v>91</v>
      </c>
      <c r="C104" s="28"/>
      <c r="D104" s="29" t="s">
        <v>100</v>
      </c>
      <c r="E104" s="30"/>
      <c r="F104" s="31">
        <v>149.81832695399999</v>
      </c>
      <c r="G104" s="31">
        <v>149.81832695399999</v>
      </c>
      <c r="H104" s="32">
        <v>0</v>
      </c>
      <c r="I104" s="31">
        <v>149.81831415718034</v>
      </c>
      <c r="J104" s="31">
        <v>58.030349046861</v>
      </c>
      <c r="K104" s="31">
        <v>38.73381196192276</v>
      </c>
      <c r="L104" s="31">
        <v>0</v>
      </c>
      <c r="M104" s="31">
        <v>58.030349046861</v>
      </c>
      <c r="N104" s="5"/>
    </row>
    <row r="105" spans="1:14" s="6" customFormat="1" ht="24.75" customHeight="1">
      <c r="A105" s="4"/>
      <c r="B105" s="33">
        <v>92</v>
      </c>
      <c r="C105" s="28"/>
      <c r="D105" s="29" t="s">
        <v>101</v>
      </c>
      <c r="E105" s="30"/>
      <c r="F105" s="31">
        <v>420.88313617090694</v>
      </c>
      <c r="G105" s="31">
        <v>420.88313617090694</v>
      </c>
      <c r="H105" s="32">
        <v>0</v>
      </c>
      <c r="I105" s="31">
        <v>420.88313554263937</v>
      </c>
      <c r="J105" s="31">
        <v>133.79077900490995</v>
      </c>
      <c r="K105" s="31">
        <v>31.788106366557265</v>
      </c>
      <c r="L105" s="31">
        <v>0</v>
      </c>
      <c r="M105" s="31">
        <v>133.79077900490995</v>
      </c>
      <c r="N105" s="5"/>
    </row>
    <row r="106" spans="1:14" s="6" customFormat="1" ht="24.75" customHeight="1">
      <c r="A106" s="4"/>
      <c r="B106" s="33">
        <v>93</v>
      </c>
      <c r="C106" s="28"/>
      <c r="D106" s="29" t="s">
        <v>102</v>
      </c>
      <c r="E106" s="30"/>
      <c r="F106" s="31">
        <v>225.97082635513954</v>
      </c>
      <c r="G106" s="31">
        <v>225.97082635513954</v>
      </c>
      <c r="H106" s="32">
        <v>0</v>
      </c>
      <c r="I106" s="31">
        <v>225.97082623113934</v>
      </c>
      <c r="J106" s="31">
        <v>69.4219375208227</v>
      </c>
      <c r="K106" s="31">
        <v>30.72163723104593</v>
      </c>
      <c r="L106" s="31">
        <v>0</v>
      </c>
      <c r="M106" s="31">
        <v>69.4219375208227</v>
      </c>
      <c r="N106" s="5"/>
    </row>
    <row r="107" spans="1:14" s="6" customFormat="1" ht="24.75" customHeight="1">
      <c r="A107" s="4"/>
      <c r="B107" s="33">
        <v>94</v>
      </c>
      <c r="C107" s="28"/>
      <c r="D107" s="29" t="s">
        <v>103</v>
      </c>
      <c r="E107" s="30"/>
      <c r="F107" s="31">
        <v>75.328479</v>
      </c>
      <c r="G107" s="31">
        <v>75.32847900000002</v>
      </c>
      <c r="H107" s="32">
        <v>0</v>
      </c>
      <c r="I107" s="31">
        <v>75.32847900000002</v>
      </c>
      <c r="J107" s="31">
        <v>18.630463200000005</v>
      </c>
      <c r="K107" s="31">
        <v>24.73229706390328</v>
      </c>
      <c r="L107" s="31">
        <v>0</v>
      </c>
      <c r="M107" s="31">
        <v>18.630463200000005</v>
      </c>
      <c r="N107" s="5"/>
    </row>
    <row r="108" spans="1:14" s="6" customFormat="1" ht="24.75" customHeight="1">
      <c r="A108" s="4"/>
      <c r="B108" s="33">
        <v>95</v>
      </c>
      <c r="C108" s="28"/>
      <c r="D108" s="29" t="s">
        <v>104</v>
      </c>
      <c r="E108" s="30"/>
      <c r="F108" s="31">
        <v>100.22837928899999</v>
      </c>
      <c r="G108" s="31">
        <v>100.228379289</v>
      </c>
      <c r="H108" s="32">
        <v>0</v>
      </c>
      <c r="I108" s="31">
        <v>100.228379289</v>
      </c>
      <c r="J108" s="31">
        <v>30.814526740369992</v>
      </c>
      <c r="K108" s="31">
        <v>30.744313096711785</v>
      </c>
      <c r="L108" s="31">
        <v>0</v>
      </c>
      <c r="M108" s="31">
        <v>30.814526740369992</v>
      </c>
      <c r="N108" s="5"/>
    </row>
    <row r="109" spans="1:14" s="6" customFormat="1" ht="24.75" customHeight="1">
      <c r="A109" s="4"/>
      <c r="B109" s="33">
        <v>98</v>
      </c>
      <c r="C109" s="28"/>
      <c r="D109" s="29" t="s">
        <v>105</v>
      </c>
      <c r="E109" s="30"/>
      <c r="F109" s="31">
        <v>45.26713418181395</v>
      </c>
      <c r="G109" s="31">
        <v>45.26713418181395</v>
      </c>
      <c r="H109" s="32">
        <v>0</v>
      </c>
      <c r="I109" s="31">
        <v>45.267133991680325</v>
      </c>
      <c r="J109" s="31">
        <v>13.342318918296414</v>
      </c>
      <c r="K109" s="31">
        <v>29.47462692183567</v>
      </c>
      <c r="L109" s="31">
        <v>0</v>
      </c>
      <c r="M109" s="31">
        <v>13.342318918296414</v>
      </c>
      <c r="N109" s="5"/>
    </row>
    <row r="110" spans="1:14" s="6" customFormat="1" ht="24.75" customHeight="1">
      <c r="A110" s="4"/>
      <c r="B110" s="33">
        <v>99</v>
      </c>
      <c r="C110" s="28"/>
      <c r="D110" s="29" t="s">
        <v>106</v>
      </c>
      <c r="E110" s="30"/>
      <c r="F110" s="31">
        <v>583.0474106308604</v>
      </c>
      <c r="G110" s="31">
        <v>583.0474107548607</v>
      </c>
      <c r="H110" s="32"/>
      <c r="I110" s="31">
        <v>583.0474107548607</v>
      </c>
      <c r="J110" s="31">
        <v>173.03816847222262</v>
      </c>
      <c r="K110" s="31">
        <v>29.678232898452166</v>
      </c>
      <c r="L110" s="31">
        <v>0</v>
      </c>
      <c r="M110" s="31">
        <v>173.03816847222262</v>
      </c>
      <c r="N110" s="5"/>
    </row>
    <row r="111" spans="1:14" s="6" customFormat="1" ht="24.75" customHeight="1">
      <c r="A111" s="4"/>
      <c r="B111" s="33">
        <v>100</v>
      </c>
      <c r="C111" s="28"/>
      <c r="D111" s="29" t="s">
        <v>107</v>
      </c>
      <c r="E111" s="30"/>
      <c r="F111" s="31">
        <v>1035.5943456369534</v>
      </c>
      <c r="G111" s="31">
        <v>1044.3089656563197</v>
      </c>
      <c r="H111" s="32">
        <v>0.8415090383683292</v>
      </c>
      <c r="I111" s="31">
        <v>1035.59434532282</v>
      </c>
      <c r="J111" s="31">
        <v>523.344768136932</v>
      </c>
      <c r="K111" s="31">
        <v>50.113978271557215</v>
      </c>
      <c r="L111" s="31">
        <v>0</v>
      </c>
      <c r="M111" s="31">
        <v>523.344768136932</v>
      </c>
      <c r="N111" s="5"/>
    </row>
    <row r="112" spans="1:14" s="6" customFormat="1" ht="24.75" customHeight="1">
      <c r="A112" s="4"/>
      <c r="B112" s="33">
        <v>101</v>
      </c>
      <c r="C112" s="28"/>
      <c r="D112" s="29" t="s">
        <v>255</v>
      </c>
      <c r="E112" s="30"/>
      <c r="F112" s="31">
        <v>506.21258292</v>
      </c>
      <c r="G112" s="31">
        <v>362.76927001650006</v>
      </c>
      <c r="H112" s="32">
        <v>-28.33657592548805</v>
      </c>
      <c r="I112" s="31">
        <v>362.76927001650006</v>
      </c>
      <c r="J112" s="31">
        <v>196.38303294357604</v>
      </c>
      <c r="K112" s="31">
        <v>54.13441798271498</v>
      </c>
      <c r="L112" s="31">
        <v>0</v>
      </c>
      <c r="M112" s="31">
        <v>196.38303294357604</v>
      </c>
      <c r="N112" s="5"/>
    </row>
    <row r="113" spans="1:14" s="6" customFormat="1" ht="24.75" customHeight="1">
      <c r="A113" s="4"/>
      <c r="B113" s="33">
        <v>102</v>
      </c>
      <c r="C113" s="28"/>
      <c r="D113" s="29" t="s">
        <v>108</v>
      </c>
      <c r="E113" s="30"/>
      <c r="F113" s="31">
        <v>250.95795986890695</v>
      </c>
      <c r="G113" s="31">
        <v>250.95795986890695</v>
      </c>
      <c r="H113" s="32">
        <v>0</v>
      </c>
      <c r="I113" s="31">
        <v>250.95795924063938</v>
      </c>
      <c r="J113" s="31">
        <v>101.42528148165123</v>
      </c>
      <c r="K113" s="31">
        <v>40.41524785052955</v>
      </c>
      <c r="L113" s="31">
        <v>0</v>
      </c>
      <c r="M113" s="31">
        <v>101.42528148165123</v>
      </c>
      <c r="N113" s="5"/>
    </row>
    <row r="114" spans="1:14" s="6" customFormat="1" ht="24.75" customHeight="1">
      <c r="A114" s="4"/>
      <c r="B114" s="33">
        <v>103</v>
      </c>
      <c r="C114" s="28"/>
      <c r="D114" s="29" t="s">
        <v>109</v>
      </c>
      <c r="E114" s="30"/>
      <c r="F114" s="31">
        <v>87.05255683690696</v>
      </c>
      <c r="G114" s="31">
        <v>87.05255727504098</v>
      </c>
      <c r="H114" s="32"/>
      <c r="I114" s="31">
        <v>87.05255620863934</v>
      </c>
      <c r="J114" s="31">
        <v>26.685707794373588</v>
      </c>
      <c r="K114" s="31">
        <v>30.654708637749234</v>
      </c>
      <c r="L114" s="31">
        <v>0</v>
      </c>
      <c r="M114" s="31">
        <v>26.685707794373588</v>
      </c>
      <c r="N114" s="5"/>
    </row>
    <row r="115" spans="1:14" s="6" customFormat="1" ht="24.75" customHeight="1">
      <c r="A115" s="4"/>
      <c r="B115" s="33">
        <v>104</v>
      </c>
      <c r="C115" s="28"/>
      <c r="D115" s="29" t="s">
        <v>110</v>
      </c>
      <c r="E115" s="30"/>
      <c r="F115" s="31">
        <v>2949.0253872</v>
      </c>
      <c r="G115" s="31">
        <v>2949.0253872</v>
      </c>
      <c r="H115" s="32">
        <v>0</v>
      </c>
      <c r="I115" s="31">
        <v>2152.5321686355</v>
      </c>
      <c r="J115" s="31">
        <v>2152.5321686355</v>
      </c>
      <c r="K115" s="31">
        <v>72.99130682219243</v>
      </c>
      <c r="L115" s="31">
        <v>1116.777350411253</v>
      </c>
      <c r="M115" s="31">
        <v>1035.7548182242472</v>
      </c>
      <c r="N115" s="5"/>
    </row>
    <row r="116" spans="1:14" s="6" customFormat="1" ht="24.75" customHeight="1">
      <c r="A116" s="4"/>
      <c r="B116" s="33">
        <v>105</v>
      </c>
      <c r="C116" s="28"/>
      <c r="D116" s="29" t="s">
        <v>111</v>
      </c>
      <c r="E116" s="30"/>
      <c r="F116" s="31">
        <v>1319.9994511918603</v>
      </c>
      <c r="G116" s="31">
        <v>1319.9994513158608</v>
      </c>
      <c r="H116" s="32"/>
      <c r="I116" s="31">
        <v>1319.9994513158608</v>
      </c>
      <c r="J116" s="31">
        <v>417.53949296096704</v>
      </c>
      <c r="K116" s="31">
        <v>31.63179291815134</v>
      </c>
      <c r="L116" s="31">
        <v>0</v>
      </c>
      <c r="M116" s="31">
        <v>417.53949296096704</v>
      </c>
      <c r="N116" s="5"/>
    </row>
    <row r="117" spans="1:14" s="6" customFormat="1" ht="24.75" customHeight="1">
      <c r="A117" s="4"/>
      <c r="B117" s="33">
        <v>106</v>
      </c>
      <c r="C117" s="28"/>
      <c r="D117" s="29" t="s">
        <v>112</v>
      </c>
      <c r="E117" s="30"/>
      <c r="F117" s="31">
        <v>969.2037922259999</v>
      </c>
      <c r="G117" s="31">
        <v>969.203792226</v>
      </c>
      <c r="H117" s="32">
        <v>0</v>
      </c>
      <c r="I117" s="31">
        <v>969.203792226</v>
      </c>
      <c r="J117" s="31">
        <v>430.87945311801695</v>
      </c>
      <c r="K117" s="31">
        <v>44.45705398329106</v>
      </c>
      <c r="L117" s="31">
        <v>0</v>
      </c>
      <c r="M117" s="31">
        <v>430.87945311801695</v>
      </c>
      <c r="N117" s="5"/>
    </row>
    <row r="118" spans="1:14" s="6" customFormat="1" ht="24.75" customHeight="1">
      <c r="A118" s="4"/>
      <c r="B118" s="33">
        <v>107</v>
      </c>
      <c r="C118" s="28"/>
      <c r="D118" s="29" t="s">
        <v>113</v>
      </c>
      <c r="E118" s="30"/>
      <c r="F118" s="31">
        <v>786.9904070401395</v>
      </c>
      <c r="G118" s="31">
        <v>786.9904070401395</v>
      </c>
      <c r="H118" s="32">
        <v>0</v>
      </c>
      <c r="I118" s="31">
        <v>786.9904069161392</v>
      </c>
      <c r="J118" s="31">
        <v>342.96255134870665</v>
      </c>
      <c r="K118" s="31">
        <v>43.579000236938626</v>
      </c>
      <c r="L118" s="31">
        <v>0</v>
      </c>
      <c r="M118" s="31">
        <v>342.96255134870665</v>
      </c>
      <c r="N118" s="5"/>
    </row>
    <row r="119" spans="1:14" s="6" customFormat="1" ht="24.75" customHeight="1">
      <c r="A119" s="4"/>
      <c r="B119" s="33">
        <v>108</v>
      </c>
      <c r="C119" s="28"/>
      <c r="D119" s="29" t="s">
        <v>114</v>
      </c>
      <c r="E119" s="30"/>
      <c r="F119" s="31">
        <v>445.7462965426279</v>
      </c>
      <c r="G119" s="31">
        <v>445.7462965426279</v>
      </c>
      <c r="H119" s="32">
        <v>0</v>
      </c>
      <c r="I119" s="31">
        <v>445.74629616236064</v>
      </c>
      <c r="J119" s="31">
        <v>172.75955131811418</v>
      </c>
      <c r="K119" s="31">
        <v>38.757372222293434</v>
      </c>
      <c r="L119" s="31">
        <v>0</v>
      </c>
      <c r="M119" s="31">
        <v>172.75955131811418</v>
      </c>
      <c r="N119" s="5"/>
    </row>
    <row r="120" spans="1:14" s="6" customFormat="1" ht="24.75" customHeight="1">
      <c r="A120" s="4"/>
      <c r="B120" s="33">
        <v>110</v>
      </c>
      <c r="C120" s="28"/>
      <c r="D120" s="29" t="s">
        <v>115</v>
      </c>
      <c r="E120" s="30"/>
      <c r="F120" s="31">
        <v>68.31762253390697</v>
      </c>
      <c r="G120" s="31">
        <v>68.31762253390697</v>
      </c>
      <c r="H120" s="32">
        <v>0</v>
      </c>
      <c r="I120" s="31">
        <v>68.31762190563934</v>
      </c>
      <c r="J120" s="31">
        <v>28.913839780718746</v>
      </c>
      <c r="K120" s="31">
        <v>42.32266684392949</v>
      </c>
      <c r="L120" s="31">
        <v>0</v>
      </c>
      <c r="M120" s="31">
        <v>28.913839780718746</v>
      </c>
      <c r="N120" s="5"/>
    </row>
    <row r="121" spans="1:14" s="6" customFormat="1" ht="24.75" customHeight="1">
      <c r="A121" s="4"/>
      <c r="B121" s="33">
        <v>111</v>
      </c>
      <c r="C121" s="28"/>
      <c r="D121" s="29" t="s">
        <v>116</v>
      </c>
      <c r="E121" s="30"/>
      <c r="F121" s="31">
        <v>409.4745149346744</v>
      </c>
      <c r="G121" s="31">
        <v>409.4745149346744</v>
      </c>
      <c r="H121" s="32">
        <v>0</v>
      </c>
      <c r="I121" s="31">
        <v>409.47451380213937</v>
      </c>
      <c r="J121" s="31">
        <v>281.607328753449</v>
      </c>
      <c r="K121" s="31">
        <v>68.77285850094364</v>
      </c>
      <c r="L121" s="31">
        <v>0</v>
      </c>
      <c r="M121" s="31">
        <v>281.607328753449</v>
      </c>
      <c r="N121" s="5"/>
    </row>
    <row r="122" spans="1:14" s="6" customFormat="1" ht="24.75" customHeight="1">
      <c r="A122" s="4"/>
      <c r="B122" s="33">
        <v>112</v>
      </c>
      <c r="C122" s="28"/>
      <c r="D122" s="29" t="s">
        <v>271</v>
      </c>
      <c r="E122" s="30"/>
      <c r="F122" s="31">
        <v>178.10521112223256</v>
      </c>
      <c r="G122" s="31">
        <v>178.10521269290163</v>
      </c>
      <c r="H122" s="32"/>
      <c r="I122" s="31">
        <v>178.1052116265</v>
      </c>
      <c r="J122" s="31">
        <v>57.383477507589035</v>
      </c>
      <c r="K122" s="31">
        <v>32.218864703602264</v>
      </c>
      <c r="L122" s="31">
        <v>0</v>
      </c>
      <c r="M122" s="31">
        <v>57.383477507589035</v>
      </c>
      <c r="N122" s="5"/>
    </row>
    <row r="123" spans="1:14" s="6" customFormat="1" ht="24.75" customHeight="1">
      <c r="A123" s="4"/>
      <c r="B123" s="33">
        <v>113</v>
      </c>
      <c r="C123" s="28"/>
      <c r="D123" s="29" t="s">
        <v>117</v>
      </c>
      <c r="E123" s="30"/>
      <c r="F123" s="31">
        <v>466.3967330819999</v>
      </c>
      <c r="G123" s="31">
        <v>466.3967330819999</v>
      </c>
      <c r="H123" s="32">
        <v>0</v>
      </c>
      <c r="I123" s="31">
        <v>466.3967074883607</v>
      </c>
      <c r="J123" s="31">
        <v>207.86454352320544</v>
      </c>
      <c r="K123" s="31">
        <v>44.568181717229045</v>
      </c>
      <c r="L123" s="31">
        <v>0</v>
      </c>
      <c r="M123" s="31">
        <v>207.86454352320544</v>
      </c>
      <c r="N123" s="5"/>
    </row>
    <row r="124" spans="1:14" s="6" customFormat="1" ht="24.75" customHeight="1">
      <c r="A124" s="4"/>
      <c r="B124" s="33">
        <v>114</v>
      </c>
      <c r="C124" s="28"/>
      <c r="D124" s="29" t="s">
        <v>118</v>
      </c>
      <c r="E124" s="30"/>
      <c r="F124" s="31">
        <v>397.4585560085349</v>
      </c>
      <c r="G124" s="31">
        <v>397.4585560085349</v>
      </c>
      <c r="H124" s="32">
        <v>0</v>
      </c>
      <c r="I124" s="31">
        <v>397.458555</v>
      </c>
      <c r="J124" s="31">
        <v>153.09935621181768</v>
      </c>
      <c r="K124" s="31">
        <v>38.51957742445229</v>
      </c>
      <c r="L124" s="31">
        <v>0</v>
      </c>
      <c r="M124" s="31">
        <v>153.09935621181768</v>
      </c>
      <c r="N124" s="5"/>
    </row>
    <row r="125" spans="1:14" s="6" customFormat="1" ht="24.75" customHeight="1">
      <c r="A125" s="4"/>
      <c r="B125" s="33">
        <v>117</v>
      </c>
      <c r="C125" s="28"/>
      <c r="D125" s="29" t="s">
        <v>119</v>
      </c>
      <c r="E125" s="30"/>
      <c r="F125" s="31">
        <v>575.0464199999999</v>
      </c>
      <c r="G125" s="31">
        <v>575.04642</v>
      </c>
      <c r="H125" s="32">
        <v>0</v>
      </c>
      <c r="I125" s="31">
        <v>575.04642</v>
      </c>
      <c r="J125" s="31">
        <v>278.77431844317056</v>
      </c>
      <c r="K125" s="31">
        <v>48.4785764674738</v>
      </c>
      <c r="L125" s="31">
        <v>0</v>
      </c>
      <c r="M125" s="31">
        <v>278.77431844317056</v>
      </c>
      <c r="N125" s="5"/>
    </row>
    <row r="126" spans="1:14" s="6" customFormat="1" ht="24.75" customHeight="1">
      <c r="A126" s="4"/>
      <c r="B126" s="33">
        <v>118</v>
      </c>
      <c r="C126" s="28"/>
      <c r="D126" s="29" t="s">
        <v>120</v>
      </c>
      <c r="E126" s="30"/>
      <c r="F126" s="31">
        <v>268.31945724776745</v>
      </c>
      <c r="G126" s="31">
        <v>268.31945724776745</v>
      </c>
      <c r="H126" s="32">
        <v>0</v>
      </c>
      <c r="I126" s="31">
        <v>268.31945674350004</v>
      </c>
      <c r="J126" s="31">
        <v>125.26264161077296</v>
      </c>
      <c r="K126" s="31">
        <v>46.684143928893256</v>
      </c>
      <c r="L126" s="31">
        <v>0</v>
      </c>
      <c r="M126" s="31">
        <v>125.26264161077296</v>
      </c>
      <c r="N126" s="5"/>
    </row>
    <row r="127" spans="1:14" s="6" customFormat="1" ht="24.75" customHeight="1">
      <c r="A127" s="4"/>
      <c r="B127" s="33">
        <v>122</v>
      </c>
      <c r="C127" s="28"/>
      <c r="D127" s="29" t="s">
        <v>121</v>
      </c>
      <c r="E127" s="30"/>
      <c r="F127" s="31">
        <v>140.5698502779535</v>
      </c>
      <c r="G127" s="31">
        <v>140.5698502779535</v>
      </c>
      <c r="H127" s="32">
        <v>0</v>
      </c>
      <c r="I127" s="31">
        <v>140.5698499638197</v>
      </c>
      <c r="J127" s="31">
        <v>55.18667485967747</v>
      </c>
      <c r="K127" s="31">
        <v>39.25925420746697</v>
      </c>
      <c r="L127" s="31">
        <v>0</v>
      </c>
      <c r="M127" s="31">
        <v>55.18667485967747</v>
      </c>
      <c r="N127" s="5"/>
    </row>
    <row r="128" spans="1:14" s="6" customFormat="1" ht="24.75" customHeight="1">
      <c r="A128" s="4"/>
      <c r="B128" s="33">
        <v>123</v>
      </c>
      <c r="C128" s="28"/>
      <c r="D128" s="29" t="s">
        <v>122</v>
      </c>
      <c r="E128" s="30"/>
      <c r="F128" s="31">
        <v>68.9298264046279</v>
      </c>
      <c r="G128" s="31">
        <v>68.9298264046279</v>
      </c>
      <c r="H128" s="32">
        <v>0</v>
      </c>
      <c r="I128" s="31">
        <v>68.92982602436065</v>
      </c>
      <c r="J128" s="31">
        <v>28.393127571667282</v>
      </c>
      <c r="K128" s="31">
        <v>41.191352209413054</v>
      </c>
      <c r="L128" s="31">
        <v>0</v>
      </c>
      <c r="M128" s="31">
        <v>28.393127571667282</v>
      </c>
      <c r="N128" s="5"/>
    </row>
    <row r="129" spans="1:14" s="6" customFormat="1" ht="24.75" customHeight="1">
      <c r="A129" s="4"/>
      <c r="B129" s="33">
        <v>124</v>
      </c>
      <c r="C129" s="28"/>
      <c r="D129" s="29" t="s">
        <v>123</v>
      </c>
      <c r="E129" s="30"/>
      <c r="F129" s="31">
        <v>699.9776106824883</v>
      </c>
      <c r="G129" s="31">
        <v>699.9776106824883</v>
      </c>
      <c r="H129" s="32">
        <v>0</v>
      </c>
      <c r="I129" s="31">
        <v>699.9776093598197</v>
      </c>
      <c r="J129" s="31">
        <v>385.04107254471006</v>
      </c>
      <c r="K129" s="31">
        <v>55.007626910993544</v>
      </c>
      <c r="L129" s="31">
        <v>0</v>
      </c>
      <c r="M129" s="31">
        <v>385.04107254471006</v>
      </c>
      <c r="N129" s="5"/>
    </row>
    <row r="130" spans="1:14" s="6" customFormat="1" ht="24.75" customHeight="1">
      <c r="A130" s="4"/>
      <c r="B130" s="33">
        <v>126</v>
      </c>
      <c r="C130" s="28"/>
      <c r="D130" s="29" t="s">
        <v>124</v>
      </c>
      <c r="E130" s="30"/>
      <c r="F130" s="31">
        <v>1099.4895356460001</v>
      </c>
      <c r="G130" s="31">
        <v>1099.4895367124016</v>
      </c>
      <c r="H130" s="32"/>
      <c r="I130" s="31">
        <v>1099.4895356460001</v>
      </c>
      <c r="J130" s="31">
        <v>465.84687685533805</v>
      </c>
      <c r="K130" s="31">
        <v>42.369377906794185</v>
      </c>
      <c r="L130" s="31">
        <v>0</v>
      </c>
      <c r="M130" s="31">
        <v>465.84687685533805</v>
      </c>
      <c r="N130" s="5"/>
    </row>
    <row r="131" spans="1:14" s="6" customFormat="1" ht="24.75" customHeight="1">
      <c r="A131" s="4"/>
      <c r="B131" s="33">
        <v>127</v>
      </c>
      <c r="C131" s="28"/>
      <c r="D131" s="29" t="s">
        <v>125</v>
      </c>
      <c r="E131" s="30"/>
      <c r="F131" s="31">
        <v>927.0486356398603</v>
      </c>
      <c r="G131" s="31">
        <v>927.0486357638606</v>
      </c>
      <c r="H131" s="32"/>
      <c r="I131" s="31">
        <v>927.0486357638606</v>
      </c>
      <c r="J131" s="31">
        <v>459.3182758868609</v>
      </c>
      <c r="K131" s="31">
        <v>49.54629759078349</v>
      </c>
      <c r="L131" s="31">
        <v>0</v>
      </c>
      <c r="M131" s="31">
        <v>459.3182758868609</v>
      </c>
      <c r="N131" s="5"/>
    </row>
    <row r="132" spans="1:14" s="6" customFormat="1" ht="24.75" customHeight="1">
      <c r="A132" s="4"/>
      <c r="B132" s="33">
        <v>128</v>
      </c>
      <c r="C132" s="28"/>
      <c r="D132" s="29" t="s">
        <v>126</v>
      </c>
      <c r="E132" s="30"/>
      <c r="F132" s="31">
        <v>1518.95519318293</v>
      </c>
      <c r="G132" s="31">
        <v>1518.9551962664018</v>
      </c>
      <c r="H132" s="32"/>
      <c r="I132" s="31">
        <v>881.4446308263198</v>
      </c>
      <c r="J132" s="31">
        <v>881.4446308263198</v>
      </c>
      <c r="K132" s="31">
        <v>58.02966624643797</v>
      </c>
      <c r="L132" s="31">
        <v>440.49841213602485</v>
      </c>
      <c r="M132" s="31">
        <v>440.94621869029487</v>
      </c>
      <c r="N132" s="5"/>
    </row>
    <row r="133" spans="1:14" s="6" customFormat="1" ht="24.75" customHeight="1">
      <c r="A133" s="4"/>
      <c r="B133" s="33">
        <v>130</v>
      </c>
      <c r="C133" s="28"/>
      <c r="D133" s="29" t="s">
        <v>256</v>
      </c>
      <c r="E133" s="30"/>
      <c r="F133" s="31">
        <v>1666.7239120085349</v>
      </c>
      <c r="G133" s="31">
        <v>1193.803733556123</v>
      </c>
      <c r="H133" s="32">
        <v>-28.374236131436163</v>
      </c>
      <c r="I133" s="31">
        <v>1193.8037314233197</v>
      </c>
      <c r="J133" s="31">
        <v>614.0383783486958</v>
      </c>
      <c r="K133" s="31">
        <v>51.435454680610505</v>
      </c>
      <c r="L133" s="31">
        <v>0</v>
      </c>
      <c r="M133" s="31">
        <v>614.0383783486958</v>
      </c>
      <c r="N133" s="5"/>
    </row>
    <row r="134" spans="1:14" s="6" customFormat="1" ht="24.75" customHeight="1">
      <c r="A134" s="4"/>
      <c r="B134" s="33">
        <v>132</v>
      </c>
      <c r="C134" s="28"/>
      <c r="D134" s="29" t="s">
        <v>127</v>
      </c>
      <c r="E134" s="30"/>
      <c r="F134" s="31">
        <v>1420.2865967999999</v>
      </c>
      <c r="G134" s="31">
        <v>1420.2865968</v>
      </c>
      <c r="H134" s="32">
        <v>0</v>
      </c>
      <c r="I134" s="31">
        <v>1420.2865968</v>
      </c>
      <c r="J134" s="31">
        <v>944.6478593590249</v>
      </c>
      <c r="K134" s="31">
        <v>66.51107329234671</v>
      </c>
      <c r="L134" s="31">
        <v>0</v>
      </c>
      <c r="M134" s="31">
        <v>944.6478593590249</v>
      </c>
      <c r="N134" s="5"/>
    </row>
    <row r="135" spans="1:14" s="6" customFormat="1" ht="24.75" customHeight="1">
      <c r="A135" s="4"/>
      <c r="B135" s="33">
        <v>136</v>
      </c>
      <c r="C135" s="28"/>
      <c r="D135" s="29" t="s">
        <v>128</v>
      </c>
      <c r="E135" s="30"/>
      <c r="F135" s="31">
        <v>88.49092727099999</v>
      </c>
      <c r="G135" s="31">
        <v>88.49095286463934</v>
      </c>
      <c r="H135" s="32"/>
      <c r="I135" s="31">
        <v>88.49095286463934</v>
      </c>
      <c r="J135" s="31">
        <v>38.816515964502095</v>
      </c>
      <c r="K135" s="31">
        <v>43.86495422179258</v>
      </c>
      <c r="L135" s="31">
        <v>0</v>
      </c>
      <c r="M135" s="31">
        <v>38.816515964502095</v>
      </c>
      <c r="N135" s="5"/>
    </row>
    <row r="136" spans="1:14" s="6" customFormat="1" ht="24.75" customHeight="1">
      <c r="A136" s="4"/>
      <c r="B136" s="33">
        <v>138</v>
      </c>
      <c r="C136" s="28"/>
      <c r="D136" s="29" t="s">
        <v>129</v>
      </c>
      <c r="E136" s="30"/>
      <c r="F136" s="31">
        <v>116.53992226499999</v>
      </c>
      <c r="G136" s="31">
        <v>116.53992226500002</v>
      </c>
      <c r="H136" s="32">
        <v>0</v>
      </c>
      <c r="I136" s="31">
        <v>116.53992226500002</v>
      </c>
      <c r="J136" s="31">
        <v>56.71023186475214</v>
      </c>
      <c r="K136" s="31">
        <v>48.66163522556571</v>
      </c>
      <c r="L136" s="31">
        <v>0</v>
      </c>
      <c r="M136" s="31">
        <v>56.71023186475214</v>
      </c>
      <c r="N136" s="5"/>
    </row>
    <row r="137" spans="1:14" s="6" customFormat="1" ht="24.75" customHeight="1">
      <c r="A137" s="4"/>
      <c r="B137" s="33">
        <v>139</v>
      </c>
      <c r="C137" s="28"/>
      <c r="D137" s="29" t="s">
        <v>130</v>
      </c>
      <c r="E137" s="30"/>
      <c r="F137" s="31">
        <v>209.09089833204652</v>
      </c>
      <c r="G137" s="31">
        <v>209.09089833204652</v>
      </c>
      <c r="H137" s="32">
        <v>0</v>
      </c>
      <c r="I137" s="31">
        <v>155.74688662618033</v>
      </c>
      <c r="J137" s="31">
        <v>155.74688662618033</v>
      </c>
      <c r="K137" s="31">
        <v>74.48764526270612</v>
      </c>
      <c r="L137" s="31">
        <v>59.06727049276633</v>
      </c>
      <c r="M137" s="31">
        <v>96.67961613341399</v>
      </c>
      <c r="N137" s="5"/>
    </row>
    <row r="138" spans="1:14" s="6" customFormat="1" ht="24.75" customHeight="1">
      <c r="A138" s="4"/>
      <c r="B138" s="33">
        <v>140</v>
      </c>
      <c r="C138" s="28"/>
      <c r="D138" s="29" t="s">
        <v>131</v>
      </c>
      <c r="E138" s="30"/>
      <c r="F138" s="31">
        <v>405.71241053958136</v>
      </c>
      <c r="G138" s="31">
        <v>405.71241053958136</v>
      </c>
      <c r="H138" s="32">
        <v>0</v>
      </c>
      <c r="I138" s="31">
        <v>170.13423581218032</v>
      </c>
      <c r="J138" s="31">
        <v>170.13423581218032</v>
      </c>
      <c r="K138" s="31">
        <v>41.93468856077352</v>
      </c>
      <c r="L138" s="31">
        <v>33.01388589089833</v>
      </c>
      <c r="M138" s="31">
        <v>137.12034992128198</v>
      </c>
      <c r="N138" s="5"/>
    </row>
    <row r="139" spans="1:14" s="6" customFormat="1" ht="24.75" customHeight="1">
      <c r="A139" s="4"/>
      <c r="B139" s="33">
        <v>141</v>
      </c>
      <c r="C139" s="28"/>
      <c r="D139" s="29" t="s">
        <v>132</v>
      </c>
      <c r="E139" s="30"/>
      <c r="F139" s="31">
        <v>151.2369351470465</v>
      </c>
      <c r="G139" s="31">
        <v>151.23693546118034</v>
      </c>
      <c r="H139" s="32"/>
      <c r="I139" s="31">
        <v>151.23693546118034</v>
      </c>
      <c r="J139" s="31">
        <v>92.05913646086707</v>
      </c>
      <c r="K139" s="31">
        <v>60.870802611903564</v>
      </c>
      <c r="L139" s="31">
        <v>0</v>
      </c>
      <c r="M139" s="31">
        <v>92.05913646086707</v>
      </c>
      <c r="N139" s="5"/>
    </row>
    <row r="140" spans="1:14" s="6" customFormat="1" ht="24.75" customHeight="1">
      <c r="A140" s="4"/>
      <c r="B140" s="33">
        <v>142</v>
      </c>
      <c r="C140" s="28"/>
      <c r="D140" s="29" t="s">
        <v>235</v>
      </c>
      <c r="E140" s="30"/>
      <c r="F140" s="31">
        <v>1082.1540977999998</v>
      </c>
      <c r="G140" s="31">
        <v>1082.1540978</v>
      </c>
      <c r="H140" s="32">
        <v>0</v>
      </c>
      <c r="I140" s="31">
        <v>446.24643</v>
      </c>
      <c r="J140" s="31">
        <v>446.24643</v>
      </c>
      <c r="K140" s="31">
        <v>41.23686551732429</v>
      </c>
      <c r="L140" s="31">
        <v>97.79286866354697</v>
      </c>
      <c r="M140" s="31">
        <v>348.453561336453</v>
      </c>
      <c r="N140" s="5"/>
    </row>
    <row r="141" spans="1:14" s="6" customFormat="1" ht="24.75" customHeight="1">
      <c r="A141" s="4"/>
      <c r="B141" s="33"/>
      <c r="C141" s="28"/>
      <c r="D141" s="29"/>
      <c r="E141" s="30"/>
      <c r="F141" s="31"/>
      <c r="G141" s="31"/>
      <c r="H141" s="32"/>
      <c r="I141" s="31"/>
      <c r="J141" s="31"/>
      <c r="K141" s="31"/>
      <c r="L141" s="31"/>
      <c r="M141" s="31"/>
      <c r="N141" s="5"/>
    </row>
    <row r="142" spans="1:14" s="6" customFormat="1" ht="24.75" customHeight="1">
      <c r="A142" s="4"/>
      <c r="B142" s="33"/>
      <c r="C142" s="28"/>
      <c r="D142" s="29"/>
      <c r="E142" s="30"/>
      <c r="F142" s="31"/>
      <c r="G142" s="31"/>
      <c r="H142" s="32"/>
      <c r="I142" s="31"/>
      <c r="J142" s="31"/>
      <c r="K142" s="31"/>
      <c r="L142" s="31"/>
      <c r="M142" s="31"/>
      <c r="N142" s="5"/>
    </row>
    <row r="143" spans="1:14" s="6" customFormat="1" ht="24.75" customHeight="1">
      <c r="A143" s="4"/>
      <c r="B143" s="33">
        <v>143</v>
      </c>
      <c r="C143" s="28"/>
      <c r="D143" s="29" t="s">
        <v>133</v>
      </c>
      <c r="E143" s="30"/>
      <c r="F143" s="31">
        <v>1047.8097625070466</v>
      </c>
      <c r="G143" s="31">
        <v>1047.8097628211804</v>
      </c>
      <c r="H143" s="32"/>
      <c r="I143" s="31">
        <v>1047.8097500243607</v>
      </c>
      <c r="J143" s="31">
        <v>531.6174255590358</v>
      </c>
      <c r="K143" s="31">
        <v>50.736063398348186</v>
      </c>
      <c r="L143" s="31">
        <v>0</v>
      </c>
      <c r="M143" s="31">
        <v>531.6174255590358</v>
      </c>
      <c r="N143" s="5"/>
    </row>
    <row r="144" spans="1:14" s="6" customFormat="1" ht="24.75" customHeight="1">
      <c r="A144" s="4"/>
      <c r="B144" s="33">
        <v>144</v>
      </c>
      <c r="C144" s="28"/>
      <c r="D144" s="29" t="s">
        <v>134</v>
      </c>
      <c r="E144" s="30"/>
      <c r="F144" s="31">
        <v>719.5611141342325</v>
      </c>
      <c r="G144" s="31">
        <v>719.5611146385</v>
      </c>
      <c r="H144" s="32"/>
      <c r="I144" s="31">
        <v>719.5611146385</v>
      </c>
      <c r="J144" s="31">
        <v>290.8055923156265</v>
      </c>
      <c r="K144" s="31">
        <v>40.414300661831085</v>
      </c>
      <c r="L144" s="31">
        <v>0</v>
      </c>
      <c r="M144" s="31">
        <v>290.8055923156265</v>
      </c>
      <c r="N144" s="5"/>
    </row>
    <row r="145" spans="1:14" s="6" customFormat="1" ht="24.75" customHeight="1">
      <c r="A145" s="4"/>
      <c r="B145" s="33">
        <v>146</v>
      </c>
      <c r="C145" s="28"/>
      <c r="D145" s="29" t="s">
        <v>135</v>
      </c>
      <c r="E145" s="30"/>
      <c r="F145" s="31">
        <v>13558.879028099997</v>
      </c>
      <c r="G145" s="31">
        <v>13558.879029166399</v>
      </c>
      <c r="H145" s="32"/>
      <c r="I145" s="31">
        <v>13558.879029166399</v>
      </c>
      <c r="J145" s="31">
        <v>13558.879029166399</v>
      </c>
      <c r="K145" s="31">
        <v>100</v>
      </c>
      <c r="L145" s="31">
        <v>1.092849466400599</v>
      </c>
      <c r="M145" s="31">
        <v>13557.786179699999</v>
      </c>
      <c r="N145" s="5"/>
    </row>
    <row r="146" spans="1:14" s="6" customFormat="1" ht="24.75" customHeight="1">
      <c r="A146" s="4"/>
      <c r="B146" s="33">
        <v>147</v>
      </c>
      <c r="C146" s="28"/>
      <c r="D146" s="29" t="s">
        <v>136</v>
      </c>
      <c r="E146" s="30"/>
      <c r="F146" s="31">
        <v>2267.66043</v>
      </c>
      <c r="G146" s="31">
        <v>2267.66043</v>
      </c>
      <c r="H146" s="32">
        <v>0</v>
      </c>
      <c r="I146" s="31">
        <v>2267.66043</v>
      </c>
      <c r="J146" s="31">
        <v>1395.5893428803959</v>
      </c>
      <c r="K146" s="31">
        <v>61.543136018843704</v>
      </c>
      <c r="L146" s="31">
        <v>0</v>
      </c>
      <c r="M146" s="31">
        <v>1395.5893428803959</v>
      </c>
      <c r="N146" s="5"/>
    </row>
    <row r="147" spans="1:14" s="6" customFormat="1" ht="24.75" customHeight="1">
      <c r="A147" s="4"/>
      <c r="B147" s="33">
        <v>148</v>
      </c>
      <c r="C147" s="28"/>
      <c r="D147" s="29" t="s">
        <v>137</v>
      </c>
      <c r="E147" s="30"/>
      <c r="F147" s="31">
        <v>359.38114094590696</v>
      </c>
      <c r="G147" s="31">
        <v>359.38114138404103</v>
      </c>
      <c r="H147" s="32"/>
      <c r="I147" s="31">
        <v>359.3811403176394</v>
      </c>
      <c r="J147" s="31">
        <v>166.33341665594824</v>
      </c>
      <c r="K147" s="31">
        <v>46.28329021811454</v>
      </c>
      <c r="L147" s="31">
        <v>0</v>
      </c>
      <c r="M147" s="31">
        <v>166.33341665594824</v>
      </c>
      <c r="N147" s="5"/>
    </row>
    <row r="148" spans="1:14" s="6" customFormat="1" ht="24.75" customHeight="1">
      <c r="A148" s="4"/>
      <c r="B148" s="33">
        <v>149</v>
      </c>
      <c r="C148" s="28"/>
      <c r="D148" s="29" t="s">
        <v>138</v>
      </c>
      <c r="E148" s="30"/>
      <c r="F148" s="31">
        <v>582.491683705093</v>
      </c>
      <c r="G148" s="31">
        <v>582.4916843333607</v>
      </c>
      <c r="H148" s="32"/>
      <c r="I148" s="31">
        <v>582.4916843333607</v>
      </c>
      <c r="J148" s="31">
        <v>270.326795549882</v>
      </c>
      <c r="K148" s="31">
        <v>46.4086960931057</v>
      </c>
      <c r="L148" s="31">
        <v>0</v>
      </c>
      <c r="M148" s="31">
        <v>270.326795549882</v>
      </c>
      <c r="N148" s="5"/>
    </row>
    <row r="149" spans="1:14" s="6" customFormat="1" ht="24.75" customHeight="1">
      <c r="A149" s="4"/>
      <c r="B149" s="33">
        <v>150</v>
      </c>
      <c r="C149" s="28"/>
      <c r="D149" s="29" t="s">
        <v>139</v>
      </c>
      <c r="E149" s="30"/>
      <c r="F149" s="31">
        <v>694.3606159889999</v>
      </c>
      <c r="G149" s="31">
        <v>616.7742085403606</v>
      </c>
      <c r="H149" s="32">
        <v>-11.173791494226748</v>
      </c>
      <c r="I149" s="31">
        <v>616.7742085403606</v>
      </c>
      <c r="J149" s="31">
        <v>326.265490975089</v>
      </c>
      <c r="K149" s="31">
        <v>52.89869233462585</v>
      </c>
      <c r="L149" s="31">
        <v>0</v>
      </c>
      <c r="M149" s="31">
        <v>326.265490975089</v>
      </c>
      <c r="N149" s="5"/>
    </row>
    <row r="150" spans="1:14" s="6" customFormat="1" ht="24.75" customHeight="1">
      <c r="A150" s="4"/>
      <c r="B150" s="33">
        <v>151</v>
      </c>
      <c r="C150" s="28"/>
      <c r="D150" s="29" t="s">
        <v>140</v>
      </c>
      <c r="E150" s="30"/>
      <c r="F150" s="31">
        <v>290.4040233320465</v>
      </c>
      <c r="G150" s="31">
        <v>290.40402364618035</v>
      </c>
      <c r="H150" s="32"/>
      <c r="I150" s="31">
        <v>290.40402364618035</v>
      </c>
      <c r="J150" s="31">
        <v>290.40402364618035</v>
      </c>
      <c r="K150" s="31">
        <v>100</v>
      </c>
      <c r="L150" s="31">
        <v>103.10821598944608</v>
      </c>
      <c r="M150" s="31">
        <v>187.29580765673427</v>
      </c>
      <c r="N150" s="5"/>
    </row>
    <row r="151" spans="1:14" s="6" customFormat="1" ht="24.75" customHeight="1">
      <c r="A151" s="4"/>
      <c r="B151" s="33">
        <v>152</v>
      </c>
      <c r="C151" s="28"/>
      <c r="D151" s="29" t="s">
        <v>257</v>
      </c>
      <c r="E151" s="30"/>
      <c r="F151" s="31">
        <v>1082.527097367</v>
      </c>
      <c r="G151" s="31">
        <v>789.595328595</v>
      </c>
      <c r="H151" s="32">
        <v>-27.05999410864537</v>
      </c>
      <c r="I151" s="31">
        <v>789.595328595</v>
      </c>
      <c r="J151" s="31">
        <v>514.8112928899739</v>
      </c>
      <c r="K151" s="31">
        <v>65.19938432336286</v>
      </c>
      <c r="L151" s="31">
        <v>0</v>
      </c>
      <c r="M151" s="31">
        <v>514.8112928899739</v>
      </c>
      <c r="N151" s="5"/>
    </row>
    <row r="152" spans="1:14" s="6" customFormat="1" ht="24.75" customHeight="1">
      <c r="A152" s="4"/>
      <c r="B152" s="33">
        <v>156</v>
      </c>
      <c r="C152" s="28"/>
      <c r="D152" s="29" t="s">
        <v>141</v>
      </c>
      <c r="E152" s="30"/>
      <c r="F152" s="31">
        <v>222.2255181</v>
      </c>
      <c r="G152" s="31">
        <v>219.8580296797377</v>
      </c>
      <c r="H152" s="32">
        <v>-1.0653539883736158</v>
      </c>
      <c r="I152" s="31">
        <v>219.85803074613932</v>
      </c>
      <c r="J152" s="31">
        <v>149.944562262987</v>
      </c>
      <c r="K152" s="31">
        <v>68.20063041655013</v>
      </c>
      <c r="L152" s="31">
        <v>0</v>
      </c>
      <c r="M152" s="31">
        <v>149.944562262987</v>
      </c>
      <c r="N152" s="5"/>
    </row>
    <row r="153" spans="1:14" s="6" customFormat="1" ht="24.75" customHeight="1">
      <c r="A153" s="4"/>
      <c r="B153" s="33">
        <v>157</v>
      </c>
      <c r="C153" s="28"/>
      <c r="D153" s="29" t="s">
        <v>142</v>
      </c>
      <c r="E153" s="30"/>
      <c r="F153" s="31">
        <v>1979.6731366220463</v>
      </c>
      <c r="G153" s="31">
        <v>1979.6731369361803</v>
      </c>
      <c r="H153" s="32"/>
      <c r="I153" s="31">
        <v>1979.6731369361803</v>
      </c>
      <c r="J153" s="31">
        <v>1374.3267546883108</v>
      </c>
      <c r="K153" s="31">
        <v>69.42190248715869</v>
      </c>
      <c r="L153" s="31">
        <v>0</v>
      </c>
      <c r="M153" s="31">
        <v>1374.3267546883108</v>
      </c>
      <c r="N153" s="5"/>
    </row>
    <row r="154" spans="1:14" s="6" customFormat="1" ht="24.75" customHeight="1">
      <c r="A154" s="4"/>
      <c r="B154" s="33">
        <v>158</v>
      </c>
      <c r="C154" s="28"/>
      <c r="D154" s="29" t="s">
        <v>143</v>
      </c>
      <c r="E154" s="30"/>
      <c r="F154" s="31">
        <v>171.5381685</v>
      </c>
      <c r="G154" s="31">
        <v>171.5381685</v>
      </c>
      <c r="H154" s="32">
        <v>0</v>
      </c>
      <c r="I154" s="31">
        <v>171.5381685</v>
      </c>
      <c r="J154" s="31">
        <v>76.89415336394497</v>
      </c>
      <c r="K154" s="31">
        <v>44.82626463622582</v>
      </c>
      <c r="L154" s="31">
        <v>0</v>
      </c>
      <c r="M154" s="31">
        <v>76.89415336394497</v>
      </c>
      <c r="N154" s="5"/>
    </row>
    <row r="155" spans="1:14" s="6" customFormat="1" ht="24.75" customHeight="1">
      <c r="A155" s="4"/>
      <c r="B155" s="33">
        <v>159</v>
      </c>
      <c r="C155" s="28"/>
      <c r="D155" s="29" t="s">
        <v>237</v>
      </c>
      <c r="E155" s="30"/>
      <c r="F155" s="31">
        <v>58.49667523595348</v>
      </c>
      <c r="G155" s="31">
        <v>58.49667523595348</v>
      </c>
      <c r="H155" s="32">
        <v>0</v>
      </c>
      <c r="I155" s="31">
        <v>58.496674921819675</v>
      </c>
      <c r="J155" s="31">
        <v>26.444461442616</v>
      </c>
      <c r="K155" s="31">
        <v>45.206776856888084</v>
      </c>
      <c r="L155" s="31">
        <v>0</v>
      </c>
      <c r="M155" s="31">
        <v>26.444461442616</v>
      </c>
      <c r="N155" s="5"/>
    </row>
    <row r="156" spans="1:14" s="6" customFormat="1" ht="24.75" customHeight="1">
      <c r="A156" s="4"/>
      <c r="B156" s="33">
        <v>160</v>
      </c>
      <c r="C156" s="28"/>
      <c r="D156" s="29" t="s">
        <v>242</v>
      </c>
      <c r="E156" s="30"/>
      <c r="F156" s="31">
        <v>14.1159585</v>
      </c>
      <c r="G156" s="31">
        <v>14.1159585</v>
      </c>
      <c r="H156" s="32">
        <v>0</v>
      </c>
      <c r="I156" s="31">
        <v>14.1159585</v>
      </c>
      <c r="J156" s="31">
        <v>6.267610340858997</v>
      </c>
      <c r="K156" s="31">
        <v>44.400883870967725</v>
      </c>
      <c r="L156" s="31">
        <v>0</v>
      </c>
      <c r="M156" s="31">
        <v>6.267610340858997</v>
      </c>
      <c r="N156" s="5"/>
    </row>
    <row r="157" spans="1:14" s="6" customFormat="1" ht="24.75" customHeight="1">
      <c r="A157" s="4"/>
      <c r="B157" s="33">
        <v>161</v>
      </c>
      <c r="C157" s="28"/>
      <c r="D157" s="29" t="s">
        <v>243</v>
      </c>
      <c r="E157" s="30"/>
      <c r="F157" s="31">
        <v>54.96767249999999</v>
      </c>
      <c r="G157" s="31">
        <v>54.967672500000006</v>
      </c>
      <c r="H157" s="32">
        <v>0</v>
      </c>
      <c r="I157" s="31">
        <v>54.967672500000006</v>
      </c>
      <c r="J157" s="31">
        <v>27.834420695776892</v>
      </c>
      <c r="K157" s="31">
        <v>50.63780114716862</v>
      </c>
      <c r="L157" s="31">
        <v>0</v>
      </c>
      <c r="M157" s="31">
        <v>27.834420695776892</v>
      </c>
      <c r="N157" s="5"/>
    </row>
    <row r="158" spans="1:14" s="6" customFormat="1" ht="24.75" customHeight="1">
      <c r="A158" s="4"/>
      <c r="B158" s="33">
        <v>162</v>
      </c>
      <c r="C158" s="28"/>
      <c r="D158" s="29" t="s">
        <v>144</v>
      </c>
      <c r="E158" s="30"/>
      <c r="F158" s="31">
        <v>24.654139499999996</v>
      </c>
      <c r="G158" s="31">
        <v>24.654139499999996</v>
      </c>
      <c r="H158" s="32">
        <v>0</v>
      </c>
      <c r="I158" s="31">
        <v>24.6541395</v>
      </c>
      <c r="J158" s="31">
        <v>14.361246299947277</v>
      </c>
      <c r="K158" s="31">
        <v>58.250851951037596</v>
      </c>
      <c r="L158" s="31">
        <v>0</v>
      </c>
      <c r="M158" s="31">
        <v>14.361246299947277</v>
      </c>
      <c r="N158" s="5"/>
    </row>
    <row r="159" spans="1:14" s="6" customFormat="1" ht="24.75" customHeight="1">
      <c r="A159" s="4"/>
      <c r="B159" s="33">
        <v>163</v>
      </c>
      <c r="C159" s="28"/>
      <c r="D159" s="29" t="s">
        <v>145</v>
      </c>
      <c r="E159" s="30"/>
      <c r="F159" s="31">
        <v>203.51808755181395</v>
      </c>
      <c r="G159" s="31">
        <v>203.51808755181395</v>
      </c>
      <c r="H159" s="32">
        <v>0</v>
      </c>
      <c r="I159" s="31">
        <v>203.51808736168036</v>
      </c>
      <c r="J159" s="31">
        <v>83.01510756701472</v>
      </c>
      <c r="K159" s="31">
        <v>40.79003913884548</v>
      </c>
      <c r="L159" s="31">
        <v>0</v>
      </c>
      <c r="M159" s="31">
        <v>83.01510756701472</v>
      </c>
      <c r="N159" s="5"/>
    </row>
    <row r="160" spans="1:14" s="6" customFormat="1" ht="24.75" customHeight="1">
      <c r="A160" s="4"/>
      <c r="B160" s="33">
        <v>164</v>
      </c>
      <c r="C160" s="28"/>
      <c r="D160" s="29" t="s">
        <v>146</v>
      </c>
      <c r="E160" s="30"/>
      <c r="F160" s="31">
        <v>879.1705176</v>
      </c>
      <c r="G160" s="31">
        <v>879.1705176</v>
      </c>
      <c r="H160" s="32">
        <v>0</v>
      </c>
      <c r="I160" s="31">
        <v>481.1132505948197</v>
      </c>
      <c r="J160" s="31">
        <v>481.11325059481965</v>
      </c>
      <c r="K160" s="31">
        <v>54.72354235765147</v>
      </c>
      <c r="L160" s="31">
        <v>161.21337436550408</v>
      </c>
      <c r="M160" s="31">
        <v>319.89987622931557</v>
      </c>
      <c r="N160" s="5"/>
    </row>
    <row r="161" spans="1:14" s="6" customFormat="1" ht="24.75" customHeight="1">
      <c r="A161" s="4"/>
      <c r="B161" s="33">
        <v>165</v>
      </c>
      <c r="C161" s="28"/>
      <c r="D161" s="29" t="s">
        <v>147</v>
      </c>
      <c r="E161" s="30"/>
      <c r="F161" s="31">
        <v>75.8404133240465</v>
      </c>
      <c r="G161" s="31">
        <v>75.8404133240465</v>
      </c>
      <c r="H161" s="32">
        <v>0</v>
      </c>
      <c r="I161" s="31">
        <v>75.84037418131967</v>
      </c>
      <c r="J161" s="31">
        <v>45.07719664900859</v>
      </c>
      <c r="K161" s="31">
        <v>59.43690794036864</v>
      </c>
      <c r="L161" s="31">
        <v>0</v>
      </c>
      <c r="M161" s="31">
        <v>45.07719664900859</v>
      </c>
      <c r="N161" s="5"/>
    </row>
    <row r="162" spans="1:14" s="6" customFormat="1" ht="24.75" customHeight="1">
      <c r="A162" s="4"/>
      <c r="B162" s="33">
        <v>166</v>
      </c>
      <c r="C162" s="28"/>
      <c r="D162" s="29" t="s">
        <v>148</v>
      </c>
      <c r="E162" s="30"/>
      <c r="F162" s="31">
        <v>789.2490905011394</v>
      </c>
      <c r="G162" s="31">
        <v>789.2490905011394</v>
      </c>
      <c r="H162" s="32">
        <v>0</v>
      </c>
      <c r="I162" s="31">
        <v>789.2490903771394</v>
      </c>
      <c r="J162" s="31">
        <v>491.8103331232193</v>
      </c>
      <c r="K162" s="31">
        <v>62.31370286545922</v>
      </c>
      <c r="L162" s="31">
        <v>0</v>
      </c>
      <c r="M162" s="31">
        <v>491.8103331232193</v>
      </c>
      <c r="N162" s="5"/>
    </row>
    <row r="163" spans="1:14" s="6" customFormat="1" ht="24.75" customHeight="1">
      <c r="A163" s="4"/>
      <c r="B163" s="33">
        <v>167</v>
      </c>
      <c r="C163" s="28"/>
      <c r="D163" s="29" t="s">
        <v>149</v>
      </c>
      <c r="E163" s="30"/>
      <c r="F163" s="31">
        <v>1875.4058504537675</v>
      </c>
      <c r="G163" s="31">
        <v>1875.4058504537675</v>
      </c>
      <c r="H163" s="32">
        <v>0</v>
      </c>
      <c r="I163" s="31">
        <v>1875.4058499494997</v>
      </c>
      <c r="J163" s="31">
        <v>1481.166802267215</v>
      </c>
      <c r="K163" s="31">
        <v>78.97846761589426</v>
      </c>
      <c r="L163" s="31">
        <v>0</v>
      </c>
      <c r="M163" s="31">
        <v>1481.166802267215</v>
      </c>
      <c r="N163" s="5"/>
    </row>
    <row r="164" spans="1:14" s="6" customFormat="1" ht="24.75" customHeight="1">
      <c r="A164" s="4"/>
      <c r="B164" s="33">
        <v>168</v>
      </c>
      <c r="C164" s="28"/>
      <c r="D164" s="29" t="s">
        <v>150</v>
      </c>
      <c r="E164" s="30"/>
      <c r="F164" s="31">
        <v>426.2401356140465</v>
      </c>
      <c r="G164" s="31">
        <v>426.2401356140465</v>
      </c>
      <c r="H164" s="32">
        <v>0</v>
      </c>
      <c r="I164" s="31">
        <v>426.24012313136063</v>
      </c>
      <c r="J164" s="31">
        <v>213.1341484418498</v>
      </c>
      <c r="K164" s="31">
        <v>50.00330345118867</v>
      </c>
      <c r="L164" s="31">
        <v>0</v>
      </c>
      <c r="M164" s="31">
        <v>213.1341484418498</v>
      </c>
      <c r="N164" s="5"/>
    </row>
    <row r="165" spans="1:14" s="6" customFormat="1" ht="24.75" customHeight="1">
      <c r="A165" s="4"/>
      <c r="B165" s="33">
        <v>170</v>
      </c>
      <c r="C165" s="28"/>
      <c r="D165" s="29" t="s">
        <v>151</v>
      </c>
      <c r="E165" s="30"/>
      <c r="F165" s="31">
        <v>990.4589129999999</v>
      </c>
      <c r="G165" s="31">
        <v>990.4589129999999</v>
      </c>
      <c r="H165" s="32">
        <v>0</v>
      </c>
      <c r="I165" s="31">
        <v>1039.1206079086137</v>
      </c>
      <c r="J165" s="31">
        <v>974.1057721054408</v>
      </c>
      <c r="K165" s="31">
        <v>98.34893293604404</v>
      </c>
      <c r="L165" s="31">
        <v>0</v>
      </c>
      <c r="M165" s="31">
        <v>974.1057721054408</v>
      </c>
      <c r="N165" s="5"/>
    </row>
    <row r="166" spans="1:14" s="6" customFormat="1" ht="24.75" customHeight="1">
      <c r="A166" s="4"/>
      <c r="B166" s="33">
        <v>171</v>
      </c>
      <c r="C166" s="28"/>
      <c r="D166" s="29" t="s">
        <v>152</v>
      </c>
      <c r="E166" s="30"/>
      <c r="F166" s="31">
        <v>8350.393672585767</v>
      </c>
      <c r="G166" s="31">
        <v>7699.888672081501</v>
      </c>
      <c r="H166" s="32">
        <v>-7.790111772093638</v>
      </c>
      <c r="I166" s="31">
        <v>4848.56207097064</v>
      </c>
      <c r="J166" s="31">
        <v>4848.56207097064</v>
      </c>
      <c r="K166" s="31">
        <v>62.96924900421884</v>
      </c>
      <c r="L166" s="31">
        <v>4848.56207097064</v>
      </c>
      <c r="M166" s="31">
        <v>0</v>
      </c>
      <c r="N166" s="5"/>
    </row>
    <row r="167" spans="1:14" s="6" customFormat="1" ht="24.75" customHeight="1">
      <c r="A167" s="4"/>
      <c r="B167" s="33">
        <v>176</v>
      </c>
      <c r="C167" s="28"/>
      <c r="D167" s="29" t="s">
        <v>153</v>
      </c>
      <c r="E167" s="30"/>
      <c r="F167" s="31">
        <v>780.606</v>
      </c>
      <c r="G167" s="31">
        <v>780.606</v>
      </c>
      <c r="H167" s="32">
        <v>0</v>
      </c>
      <c r="I167" s="31">
        <v>780.606</v>
      </c>
      <c r="J167" s="31">
        <v>780.606</v>
      </c>
      <c r="K167" s="31">
        <v>100</v>
      </c>
      <c r="L167" s="31">
        <v>716.217940335639</v>
      </c>
      <c r="M167" s="31">
        <v>64.38805966436101</v>
      </c>
      <c r="N167" s="5"/>
    </row>
    <row r="168" spans="1:14" s="6" customFormat="1" ht="24.75" customHeight="1">
      <c r="A168" s="4"/>
      <c r="B168" s="33">
        <v>177</v>
      </c>
      <c r="C168" s="28"/>
      <c r="D168" s="29" t="s">
        <v>154</v>
      </c>
      <c r="E168" s="30"/>
      <c r="F168" s="31">
        <v>16.071494528581393</v>
      </c>
      <c r="G168" s="31">
        <v>16.071494528581393</v>
      </c>
      <c r="H168" s="32">
        <v>0</v>
      </c>
      <c r="I168" s="31">
        <v>16.071493834180327</v>
      </c>
      <c r="J168" s="31">
        <v>11.68637257596707</v>
      </c>
      <c r="K168" s="31">
        <v>72.7149087173202</v>
      </c>
      <c r="L168" s="31">
        <v>0</v>
      </c>
      <c r="M168" s="31">
        <v>11.68637257596707</v>
      </c>
      <c r="N168" s="5"/>
    </row>
    <row r="169" spans="1:14" s="6" customFormat="1" ht="24.75" customHeight="1">
      <c r="A169" s="4"/>
      <c r="B169" s="33">
        <v>181</v>
      </c>
      <c r="C169" s="28"/>
      <c r="D169" s="29" t="s">
        <v>155</v>
      </c>
      <c r="E169" s="30"/>
      <c r="F169" s="31">
        <v>9154.196185695138</v>
      </c>
      <c r="G169" s="31">
        <v>9154.196185695138</v>
      </c>
      <c r="H169" s="32">
        <v>0</v>
      </c>
      <c r="I169" s="31">
        <v>7935.322256156433</v>
      </c>
      <c r="J169" s="31">
        <v>7935.322256156433</v>
      </c>
      <c r="K169" s="31">
        <v>86.6850796638662</v>
      </c>
      <c r="L169" s="31">
        <v>0</v>
      </c>
      <c r="M169" s="31">
        <v>7935.322256156433</v>
      </c>
      <c r="N169" s="5"/>
    </row>
    <row r="170" spans="1:14" s="6" customFormat="1" ht="24.75" customHeight="1">
      <c r="A170" s="4"/>
      <c r="B170" s="33">
        <v>182</v>
      </c>
      <c r="C170" s="28"/>
      <c r="D170" s="29" t="s">
        <v>156</v>
      </c>
      <c r="E170" s="30"/>
      <c r="F170" s="31">
        <v>415.6726949999999</v>
      </c>
      <c r="G170" s="31">
        <v>415.67269500000003</v>
      </c>
      <c r="H170" s="32">
        <v>0</v>
      </c>
      <c r="I170" s="31">
        <v>415.67269500000003</v>
      </c>
      <c r="J170" s="31">
        <v>259.2321641772657</v>
      </c>
      <c r="K170" s="31">
        <v>62.364491893619736</v>
      </c>
      <c r="L170" s="31">
        <v>0</v>
      </c>
      <c r="M170" s="31">
        <v>259.2321641772657</v>
      </c>
      <c r="N170" s="5"/>
    </row>
    <row r="171" spans="1:14" s="6" customFormat="1" ht="24.75" customHeight="1">
      <c r="A171" s="4"/>
      <c r="B171" s="33">
        <v>183</v>
      </c>
      <c r="C171" s="28"/>
      <c r="D171" s="29" t="s">
        <v>157</v>
      </c>
      <c r="E171" s="30"/>
      <c r="F171" s="31">
        <v>74.87312550000001</v>
      </c>
      <c r="G171" s="31">
        <v>74.8731255</v>
      </c>
      <c r="H171" s="32">
        <v>0</v>
      </c>
      <c r="I171" s="31">
        <v>74.8731255</v>
      </c>
      <c r="J171" s="31">
        <v>44.632301395365</v>
      </c>
      <c r="K171" s="31">
        <v>59.610576020851425</v>
      </c>
      <c r="L171" s="31">
        <v>0</v>
      </c>
      <c r="M171" s="31">
        <v>44.632301395365</v>
      </c>
      <c r="N171" s="5"/>
    </row>
    <row r="172" spans="1:14" s="6" customFormat="1" ht="24.75" customHeight="1">
      <c r="A172" s="4"/>
      <c r="B172" s="33">
        <v>185</v>
      </c>
      <c r="C172" s="28"/>
      <c r="D172" s="29" t="s">
        <v>158</v>
      </c>
      <c r="E172" s="30"/>
      <c r="F172" s="31">
        <v>394.4272027085348</v>
      </c>
      <c r="G172" s="31">
        <v>394.4272027085348</v>
      </c>
      <c r="H172" s="32">
        <v>0</v>
      </c>
      <c r="I172" s="31">
        <v>394.4272017</v>
      </c>
      <c r="J172" s="31">
        <v>394.42720169999996</v>
      </c>
      <c r="K172" s="31">
        <v>99.99999974430392</v>
      </c>
      <c r="L172" s="31">
        <v>303.46312169166424</v>
      </c>
      <c r="M172" s="31">
        <v>90.96408000833574</v>
      </c>
      <c r="N172" s="5"/>
    </row>
    <row r="173" spans="1:14" s="6" customFormat="1" ht="24.75" customHeight="1">
      <c r="A173" s="4"/>
      <c r="B173" s="33">
        <v>188</v>
      </c>
      <c r="C173" s="28"/>
      <c r="D173" s="29" t="s">
        <v>159</v>
      </c>
      <c r="E173" s="30"/>
      <c r="F173" s="31">
        <v>3694.1504109053253</v>
      </c>
      <c r="G173" s="31">
        <v>3694.150412037861</v>
      </c>
      <c r="H173" s="32"/>
      <c r="I173" s="31">
        <v>1607.963534148</v>
      </c>
      <c r="J173" s="31">
        <v>1607.963534148</v>
      </c>
      <c r="K173" s="31">
        <v>43.52728922212386</v>
      </c>
      <c r="L173" s="31">
        <v>221.07060150522327</v>
      </c>
      <c r="M173" s="31">
        <v>1386.8929326427767</v>
      </c>
      <c r="N173" s="5"/>
    </row>
    <row r="174" spans="1:14" s="6" customFormat="1" ht="24.75" customHeight="1">
      <c r="A174" s="4"/>
      <c r="B174" s="33">
        <v>189</v>
      </c>
      <c r="C174" s="28"/>
      <c r="D174" s="29" t="s">
        <v>160</v>
      </c>
      <c r="E174" s="30"/>
      <c r="F174" s="31">
        <v>259.1481819</v>
      </c>
      <c r="G174" s="31">
        <v>259.1481819</v>
      </c>
      <c r="H174" s="32">
        <v>0</v>
      </c>
      <c r="I174" s="31">
        <v>208.76587191833696</v>
      </c>
      <c r="J174" s="31">
        <v>198.380762290695</v>
      </c>
      <c r="K174" s="31">
        <v>76.55109167126865</v>
      </c>
      <c r="L174" s="31">
        <v>0</v>
      </c>
      <c r="M174" s="31">
        <v>198.380762290695</v>
      </c>
      <c r="N174" s="5"/>
    </row>
    <row r="175" spans="1:14" s="6" customFormat="1" ht="24.75" customHeight="1">
      <c r="A175" s="4"/>
      <c r="B175" s="33">
        <v>190</v>
      </c>
      <c r="C175" s="28"/>
      <c r="D175" s="29" t="s">
        <v>161</v>
      </c>
      <c r="E175" s="30"/>
      <c r="F175" s="31">
        <v>912.3471833069999</v>
      </c>
      <c r="G175" s="31">
        <v>912.3471833069999</v>
      </c>
      <c r="H175" s="32">
        <v>0</v>
      </c>
      <c r="I175" s="31">
        <v>453.63399453986074</v>
      </c>
      <c r="J175" s="31">
        <v>453.63399453986074</v>
      </c>
      <c r="K175" s="31">
        <v>49.721641370729735</v>
      </c>
      <c r="L175" s="31">
        <v>76.46897060293381</v>
      </c>
      <c r="M175" s="31">
        <v>377.1650239369269</v>
      </c>
      <c r="N175" s="5"/>
    </row>
    <row r="176" spans="1:14" s="6" customFormat="1" ht="24.75" customHeight="1">
      <c r="A176" s="4"/>
      <c r="B176" s="33">
        <v>191</v>
      </c>
      <c r="C176" s="28"/>
      <c r="D176" s="29" t="s">
        <v>162</v>
      </c>
      <c r="E176" s="30"/>
      <c r="F176" s="31">
        <v>100.63702652999999</v>
      </c>
      <c r="G176" s="31">
        <v>100.63702653</v>
      </c>
      <c r="H176" s="32">
        <v>0</v>
      </c>
      <c r="I176" s="31">
        <v>62.72918136406499</v>
      </c>
      <c r="J176" s="31">
        <v>59.84385511777799</v>
      </c>
      <c r="K176" s="31">
        <v>59.465046992359696</v>
      </c>
      <c r="L176" s="31">
        <v>0</v>
      </c>
      <c r="M176" s="31">
        <v>59.84385511777799</v>
      </c>
      <c r="N176" s="5"/>
    </row>
    <row r="177" spans="1:14" s="6" customFormat="1" ht="24.75" customHeight="1">
      <c r="A177" s="4"/>
      <c r="B177" s="33">
        <v>192</v>
      </c>
      <c r="C177" s="28"/>
      <c r="D177" s="29" t="s">
        <v>163</v>
      </c>
      <c r="E177" s="30"/>
      <c r="F177" s="31">
        <v>824.7474095616744</v>
      </c>
      <c r="G177" s="31">
        <v>824.7474095616744</v>
      </c>
      <c r="H177" s="32">
        <v>0</v>
      </c>
      <c r="I177" s="31">
        <v>389.3791922558607</v>
      </c>
      <c r="J177" s="31">
        <v>389.37919225586063</v>
      </c>
      <c r="K177" s="31">
        <v>47.21193273741867</v>
      </c>
      <c r="L177" s="31">
        <v>103.8781404075477</v>
      </c>
      <c r="M177" s="31">
        <v>285.50105184831295</v>
      </c>
      <c r="N177" s="5"/>
    </row>
    <row r="178" spans="1:14" s="6" customFormat="1" ht="24.75" customHeight="1">
      <c r="A178" s="4"/>
      <c r="B178" s="33">
        <v>193</v>
      </c>
      <c r="C178" s="28"/>
      <c r="D178" s="29" t="s">
        <v>258</v>
      </c>
      <c r="E178" s="30"/>
      <c r="F178" s="31">
        <v>150.1755843</v>
      </c>
      <c r="G178" s="31">
        <v>49.52440235463935</v>
      </c>
      <c r="H178" s="32">
        <v>-67.02233416604768</v>
      </c>
      <c r="I178" s="31">
        <v>49.52440235463935</v>
      </c>
      <c r="J178" s="31">
        <v>49.52440235463935</v>
      </c>
      <c r="K178" s="31">
        <v>100</v>
      </c>
      <c r="L178" s="31">
        <v>10.05737177198135</v>
      </c>
      <c r="M178" s="31">
        <v>39.467030582658</v>
      </c>
      <c r="N178" s="5"/>
    </row>
    <row r="179" spans="1:14" s="6" customFormat="1" ht="24.75" customHeight="1">
      <c r="A179" s="4"/>
      <c r="B179" s="33">
        <v>194</v>
      </c>
      <c r="C179" s="28"/>
      <c r="D179" s="29" t="s">
        <v>236</v>
      </c>
      <c r="E179" s="30"/>
      <c r="F179" s="31">
        <v>891.1918499999999</v>
      </c>
      <c r="G179" s="31">
        <v>891.1918500000002</v>
      </c>
      <c r="H179" s="32">
        <v>0</v>
      </c>
      <c r="I179" s="31">
        <v>358.000087925364</v>
      </c>
      <c r="J179" s="31">
        <v>358.000087925364</v>
      </c>
      <c r="K179" s="31">
        <v>40.170933781021894</v>
      </c>
      <c r="L179" s="31">
        <v>20.224126682733054</v>
      </c>
      <c r="M179" s="31">
        <v>337.77596124263096</v>
      </c>
      <c r="N179" s="5"/>
    </row>
    <row r="180" spans="1:14" s="6" customFormat="1" ht="24.75" customHeight="1">
      <c r="A180" s="4"/>
      <c r="B180" s="33">
        <v>195</v>
      </c>
      <c r="C180" s="28"/>
      <c r="D180" s="29" t="s">
        <v>164</v>
      </c>
      <c r="E180" s="30"/>
      <c r="F180" s="31">
        <v>1908.5352118405815</v>
      </c>
      <c r="G180" s="31">
        <v>1908.5352118405815</v>
      </c>
      <c r="H180" s="32">
        <v>0</v>
      </c>
      <c r="I180" s="31">
        <v>1908.5352118405815</v>
      </c>
      <c r="J180" s="31">
        <v>1908.5352118405815</v>
      </c>
      <c r="K180" s="31">
        <v>100</v>
      </c>
      <c r="L180" s="31">
        <v>902.5973537369084</v>
      </c>
      <c r="M180" s="31">
        <v>1005.9378581036731</v>
      </c>
      <c r="N180" s="5"/>
    </row>
    <row r="181" spans="1:14" s="6" customFormat="1" ht="24.75" customHeight="1">
      <c r="A181" s="4"/>
      <c r="B181" s="33">
        <v>197</v>
      </c>
      <c r="C181" s="28"/>
      <c r="D181" s="29" t="s">
        <v>165</v>
      </c>
      <c r="E181" s="30"/>
      <c r="F181" s="31">
        <v>210.25250460627908</v>
      </c>
      <c r="G181" s="31">
        <v>207.06216870268034</v>
      </c>
      <c r="H181" s="32">
        <v>-1.5173830673613082</v>
      </c>
      <c r="I181" s="31">
        <v>207.06216870268034</v>
      </c>
      <c r="J181" s="31">
        <v>160.0120600348483</v>
      </c>
      <c r="K181" s="31">
        <v>77.27730325504749</v>
      </c>
      <c r="L181" s="31">
        <v>0</v>
      </c>
      <c r="M181" s="31">
        <v>160.0120600348483</v>
      </c>
      <c r="N181" s="5"/>
    </row>
    <row r="182" spans="1:14" s="6" customFormat="1" ht="24.75" customHeight="1">
      <c r="A182" s="4"/>
      <c r="B182" s="33">
        <v>198</v>
      </c>
      <c r="C182" s="28"/>
      <c r="D182" s="29" t="s">
        <v>166</v>
      </c>
      <c r="E182" s="30"/>
      <c r="F182" s="31">
        <v>695.5849964999999</v>
      </c>
      <c r="G182" s="31">
        <v>695.5849965</v>
      </c>
      <c r="H182" s="32">
        <v>0</v>
      </c>
      <c r="I182" s="31">
        <v>82.12558883187</v>
      </c>
      <c r="J182" s="31">
        <v>82.12558883187</v>
      </c>
      <c r="K182" s="31">
        <v>11.806693537828487</v>
      </c>
      <c r="L182" s="31">
        <v>6.069668044307998</v>
      </c>
      <c r="M182" s="31">
        <v>76.055920787562</v>
      </c>
      <c r="N182" s="5"/>
    </row>
    <row r="183" spans="1:14" s="6" customFormat="1" ht="24.75" customHeight="1">
      <c r="A183" s="4"/>
      <c r="B183" s="33">
        <v>199</v>
      </c>
      <c r="C183" s="28"/>
      <c r="D183" s="29" t="s">
        <v>259</v>
      </c>
      <c r="E183" s="30"/>
      <c r="F183" s="31">
        <v>349.6464375</v>
      </c>
      <c r="G183" s="31">
        <v>201.63184360681967</v>
      </c>
      <c r="H183" s="32">
        <v>-42.332647502859324</v>
      </c>
      <c r="I183" s="31">
        <v>201.63184360681967</v>
      </c>
      <c r="J183" s="31">
        <v>143.567836083327</v>
      </c>
      <c r="K183" s="31">
        <v>71.2029575860463</v>
      </c>
      <c r="L183" s="31">
        <v>0</v>
      </c>
      <c r="M183" s="31">
        <v>143.567836083327</v>
      </c>
      <c r="N183" s="5"/>
    </row>
    <row r="184" spans="1:14" s="6" customFormat="1" ht="24.75" customHeight="1">
      <c r="A184" s="4"/>
      <c r="B184" s="33">
        <v>200</v>
      </c>
      <c r="C184" s="28"/>
      <c r="D184" s="29" t="s">
        <v>167</v>
      </c>
      <c r="E184" s="30"/>
      <c r="F184" s="31">
        <v>949.3209768</v>
      </c>
      <c r="G184" s="31">
        <v>949.3209768</v>
      </c>
      <c r="H184" s="32">
        <v>0</v>
      </c>
      <c r="I184" s="31">
        <v>311.8793271393</v>
      </c>
      <c r="J184" s="31">
        <v>311.8793271393</v>
      </c>
      <c r="K184" s="31">
        <v>32.85288482622519</v>
      </c>
      <c r="L184" s="31">
        <v>100.73265045021833</v>
      </c>
      <c r="M184" s="31">
        <v>211.14667668908166</v>
      </c>
      <c r="N184" s="5"/>
    </row>
    <row r="185" spans="1:14" s="6" customFormat="1" ht="24.75" customHeight="1">
      <c r="A185" s="4"/>
      <c r="B185" s="33">
        <v>201</v>
      </c>
      <c r="C185" s="28"/>
      <c r="D185" s="29" t="s">
        <v>168</v>
      </c>
      <c r="E185" s="30"/>
      <c r="F185" s="31">
        <v>1479.9509164085346</v>
      </c>
      <c r="G185" s="31">
        <v>1479.9509164085346</v>
      </c>
      <c r="H185" s="32">
        <v>0</v>
      </c>
      <c r="I185" s="31">
        <v>409.5545131203197</v>
      </c>
      <c r="J185" s="31">
        <v>409.5545131203197</v>
      </c>
      <c r="K185" s="31">
        <v>27.673520018772287</v>
      </c>
      <c r="L185" s="31">
        <v>126.21759305065068</v>
      </c>
      <c r="M185" s="31">
        <v>283.336920069669</v>
      </c>
      <c r="N185" s="5"/>
    </row>
    <row r="186" spans="1:14" s="6" customFormat="1" ht="24.75" customHeight="1">
      <c r="A186" s="4"/>
      <c r="B186" s="33"/>
      <c r="C186" s="28"/>
      <c r="D186" s="29"/>
      <c r="E186" s="30"/>
      <c r="F186" s="31"/>
      <c r="G186" s="31"/>
      <c r="H186" s="32"/>
      <c r="I186" s="31"/>
      <c r="J186" s="31"/>
      <c r="K186" s="31"/>
      <c r="L186" s="31"/>
      <c r="M186" s="31"/>
      <c r="N186" s="5"/>
    </row>
    <row r="187" spans="1:14" s="6" customFormat="1" ht="24.75" customHeight="1">
      <c r="A187" s="4"/>
      <c r="B187" s="33"/>
      <c r="C187" s="28"/>
      <c r="D187" s="29"/>
      <c r="E187" s="30"/>
      <c r="F187" s="31"/>
      <c r="G187" s="31"/>
      <c r="H187" s="32"/>
      <c r="I187" s="31"/>
      <c r="J187" s="31"/>
      <c r="K187" s="31"/>
      <c r="L187" s="31"/>
      <c r="M187" s="31"/>
      <c r="N187" s="5"/>
    </row>
    <row r="188" spans="1:14" s="6" customFormat="1" ht="24.75" customHeight="1">
      <c r="A188" s="4"/>
      <c r="B188" s="33">
        <v>202</v>
      </c>
      <c r="C188" s="28"/>
      <c r="D188" s="29" t="s">
        <v>169</v>
      </c>
      <c r="E188" s="30"/>
      <c r="F188" s="31">
        <v>2089.122525139535</v>
      </c>
      <c r="G188" s="31">
        <v>2089.1228277</v>
      </c>
      <c r="H188" s="32"/>
      <c r="I188" s="31">
        <v>1045.4950836765</v>
      </c>
      <c r="J188" s="31">
        <v>1045.4950836765</v>
      </c>
      <c r="K188" s="31">
        <v>50.04469195463857</v>
      </c>
      <c r="L188" s="31">
        <v>1045.4950836765</v>
      </c>
      <c r="M188" s="31">
        <v>0</v>
      </c>
      <c r="N188" s="5"/>
    </row>
    <row r="189" spans="1:14" s="6" customFormat="1" ht="24.75" customHeight="1">
      <c r="A189" s="4"/>
      <c r="B189" s="33">
        <v>203</v>
      </c>
      <c r="C189" s="28"/>
      <c r="D189" s="29" t="s">
        <v>170</v>
      </c>
      <c r="E189" s="30"/>
      <c r="F189" s="31">
        <v>479.68131997009294</v>
      </c>
      <c r="G189" s="31">
        <v>479.68131997009294</v>
      </c>
      <c r="H189" s="32">
        <v>0</v>
      </c>
      <c r="I189" s="31">
        <v>479.6813205983606</v>
      </c>
      <c r="J189" s="31">
        <v>327.9690255230417</v>
      </c>
      <c r="K189" s="31">
        <v>68.37227381368318</v>
      </c>
      <c r="L189" s="31">
        <v>0</v>
      </c>
      <c r="M189" s="31">
        <v>327.9690255230417</v>
      </c>
      <c r="N189" s="5"/>
    </row>
    <row r="190" spans="1:14" s="6" customFormat="1" ht="24.75" customHeight="1">
      <c r="A190" s="4"/>
      <c r="B190" s="33">
        <v>204</v>
      </c>
      <c r="C190" s="28"/>
      <c r="D190" s="29" t="s">
        <v>171</v>
      </c>
      <c r="E190" s="30"/>
      <c r="F190" s="31">
        <v>1528.5956803085348</v>
      </c>
      <c r="G190" s="31">
        <v>1528.5956803085348</v>
      </c>
      <c r="H190" s="32">
        <v>0</v>
      </c>
      <c r="I190" s="31">
        <v>1189.0893009431804</v>
      </c>
      <c r="J190" s="31">
        <v>1189.0893009431804</v>
      </c>
      <c r="K190" s="31">
        <v>77.78965466546211</v>
      </c>
      <c r="L190" s="31">
        <v>111.01120762672029</v>
      </c>
      <c r="M190" s="31">
        <v>1078.0780933164601</v>
      </c>
      <c r="N190" s="5"/>
    </row>
    <row r="191" spans="1:14" s="6" customFormat="1" ht="24.75" customHeight="1">
      <c r="A191" s="4"/>
      <c r="B191" s="33">
        <v>205</v>
      </c>
      <c r="C191" s="28"/>
      <c r="D191" s="29" t="s">
        <v>172</v>
      </c>
      <c r="E191" s="30"/>
      <c r="F191" s="31">
        <v>1582.7725323672325</v>
      </c>
      <c r="G191" s="31">
        <v>1515.7291596167213</v>
      </c>
      <c r="H191" s="32">
        <v>-4.235818563911991</v>
      </c>
      <c r="I191" s="31">
        <v>1515.7291585503197</v>
      </c>
      <c r="J191" s="31">
        <v>1064.153028891336</v>
      </c>
      <c r="K191" s="31">
        <v>70.20733368753199</v>
      </c>
      <c r="L191" s="31">
        <v>0</v>
      </c>
      <c r="M191" s="31">
        <v>1064.153028891336</v>
      </c>
      <c r="N191" s="5"/>
    </row>
    <row r="192" spans="1:14" s="6" customFormat="1" ht="24.75" customHeight="1">
      <c r="A192" s="4"/>
      <c r="B192" s="33">
        <v>206</v>
      </c>
      <c r="C192" s="28"/>
      <c r="D192" s="29" t="s">
        <v>249</v>
      </c>
      <c r="E192" s="30"/>
      <c r="F192" s="31">
        <v>548.177518733186</v>
      </c>
      <c r="G192" s="31">
        <v>548.2191907001803</v>
      </c>
      <c r="H192" s="32"/>
      <c r="I192" s="31">
        <v>548.2191907001803</v>
      </c>
      <c r="J192" s="31">
        <v>347.72901120980936</v>
      </c>
      <c r="K192" s="31">
        <v>63.42882867082656</v>
      </c>
      <c r="L192" s="31">
        <v>0</v>
      </c>
      <c r="M192" s="31">
        <v>347.72901120980936</v>
      </c>
      <c r="N192" s="5"/>
    </row>
    <row r="193" spans="1:14" s="6" customFormat="1" ht="24.75" customHeight="1">
      <c r="A193" s="4"/>
      <c r="B193" s="33">
        <v>207</v>
      </c>
      <c r="C193" s="28"/>
      <c r="D193" s="29" t="s">
        <v>233</v>
      </c>
      <c r="E193" s="30"/>
      <c r="F193" s="31">
        <v>981.565598943</v>
      </c>
      <c r="G193" s="31">
        <v>981.565598943</v>
      </c>
      <c r="H193" s="32">
        <v>0</v>
      </c>
      <c r="I193" s="31">
        <v>589.8366397293197</v>
      </c>
      <c r="J193" s="31">
        <v>472.792124982231</v>
      </c>
      <c r="K193" s="31">
        <v>48.16714496630258</v>
      </c>
      <c r="L193" s="31">
        <v>0</v>
      </c>
      <c r="M193" s="31">
        <v>472.792124982231</v>
      </c>
      <c r="N193" s="5"/>
    </row>
    <row r="194" spans="1:14" s="6" customFormat="1" ht="24.75" customHeight="1">
      <c r="A194" s="4"/>
      <c r="B194" s="33">
        <v>208</v>
      </c>
      <c r="C194" s="28"/>
      <c r="D194" s="29" t="s">
        <v>173</v>
      </c>
      <c r="E194" s="30"/>
      <c r="F194" s="31">
        <v>122.17505142423256</v>
      </c>
      <c r="G194" s="31">
        <v>122.17505192850001</v>
      </c>
      <c r="H194" s="32"/>
      <c r="I194" s="31">
        <v>122.17505192850001</v>
      </c>
      <c r="J194" s="31">
        <v>95.37016207807005</v>
      </c>
      <c r="K194" s="31">
        <v>78.06025908946053</v>
      </c>
      <c r="L194" s="31">
        <v>0</v>
      </c>
      <c r="M194" s="31">
        <v>95.37016207807005</v>
      </c>
      <c r="N194" s="5"/>
    </row>
    <row r="195" spans="1:14" s="6" customFormat="1" ht="24.75" customHeight="1">
      <c r="A195" s="4"/>
      <c r="B195" s="33">
        <v>209</v>
      </c>
      <c r="C195" s="28"/>
      <c r="D195" s="29" t="s">
        <v>174</v>
      </c>
      <c r="E195" s="30"/>
      <c r="F195" s="31">
        <v>1730.2271329179534</v>
      </c>
      <c r="G195" s="31">
        <v>1730.2271329179534</v>
      </c>
      <c r="H195" s="32">
        <v>0</v>
      </c>
      <c r="I195" s="31">
        <v>1730.2271329179534</v>
      </c>
      <c r="J195" s="31">
        <v>1730.2271329179534</v>
      </c>
      <c r="K195" s="31">
        <v>100</v>
      </c>
      <c r="L195" s="31">
        <v>1466.2097259414534</v>
      </c>
      <c r="M195" s="31">
        <v>264.0174069765</v>
      </c>
      <c r="N195" s="5"/>
    </row>
    <row r="196" spans="1:14" s="6" customFormat="1" ht="24.75" customHeight="1">
      <c r="A196" s="4"/>
      <c r="B196" s="33">
        <v>210</v>
      </c>
      <c r="C196" s="28"/>
      <c r="D196" s="29" t="s">
        <v>175</v>
      </c>
      <c r="E196" s="30"/>
      <c r="F196" s="31">
        <v>2517.181136891465</v>
      </c>
      <c r="G196" s="31">
        <v>2517.1811379</v>
      </c>
      <c r="H196" s="32"/>
      <c r="I196" s="31">
        <v>1699.1244069378197</v>
      </c>
      <c r="J196" s="31">
        <v>1461.6760598653198</v>
      </c>
      <c r="K196" s="31">
        <v>58.06797285493515</v>
      </c>
      <c r="L196" s="31">
        <v>0</v>
      </c>
      <c r="M196" s="31">
        <v>1461.6760598653198</v>
      </c>
      <c r="N196" s="5"/>
    </row>
    <row r="197" spans="1:14" s="6" customFormat="1" ht="24.75" customHeight="1">
      <c r="A197" s="4"/>
      <c r="B197" s="33">
        <v>211</v>
      </c>
      <c r="C197" s="28"/>
      <c r="D197" s="29" t="s">
        <v>176</v>
      </c>
      <c r="E197" s="30"/>
      <c r="F197" s="31">
        <v>2758.1021707085347</v>
      </c>
      <c r="G197" s="31">
        <v>2758.1021707085347</v>
      </c>
      <c r="H197" s="32">
        <v>0</v>
      </c>
      <c r="I197" s="31">
        <v>2069.501215625139</v>
      </c>
      <c r="J197" s="31">
        <v>2069.501215625139</v>
      </c>
      <c r="K197" s="31">
        <v>75.03352260128567</v>
      </c>
      <c r="L197" s="31">
        <v>234.60640070976575</v>
      </c>
      <c r="M197" s="31">
        <v>1834.8948149153734</v>
      </c>
      <c r="N197" s="5"/>
    </row>
    <row r="198" spans="1:14" s="6" customFormat="1" ht="24.75" customHeight="1">
      <c r="A198" s="4"/>
      <c r="B198" s="33">
        <v>212</v>
      </c>
      <c r="C198" s="28"/>
      <c r="D198" s="29" t="s">
        <v>250</v>
      </c>
      <c r="E198" s="30"/>
      <c r="F198" s="31">
        <v>446.0772997085349</v>
      </c>
      <c r="G198" s="31">
        <v>446.0772997085349</v>
      </c>
      <c r="H198" s="32">
        <v>0</v>
      </c>
      <c r="I198" s="31">
        <v>446.0772987</v>
      </c>
      <c r="J198" s="31">
        <v>446.0772987</v>
      </c>
      <c r="K198" s="31">
        <v>99.99999977391028</v>
      </c>
      <c r="L198" s="31">
        <v>57.578787719056926</v>
      </c>
      <c r="M198" s="31">
        <v>388.498510980943</v>
      </c>
      <c r="N198" s="5"/>
    </row>
    <row r="199" spans="1:14" s="6" customFormat="1" ht="24.75" customHeight="1">
      <c r="A199" s="4"/>
      <c r="B199" s="33">
        <v>213</v>
      </c>
      <c r="C199" s="28"/>
      <c r="D199" s="29" t="s">
        <v>177</v>
      </c>
      <c r="E199" s="30"/>
      <c r="F199" s="31">
        <v>1520.6716045820465</v>
      </c>
      <c r="G199" s="31">
        <v>1520.6716048961805</v>
      </c>
      <c r="H199" s="32"/>
      <c r="I199" s="31">
        <v>86.55929213036066</v>
      </c>
      <c r="J199" s="31">
        <v>86.55929213036066</v>
      </c>
      <c r="K199" s="31">
        <v>5.692175210720151</v>
      </c>
      <c r="L199" s="31">
        <v>20.326451334350157</v>
      </c>
      <c r="M199" s="31">
        <v>66.2328407960105</v>
      </c>
      <c r="N199" s="5"/>
    </row>
    <row r="200" spans="1:14" s="6" customFormat="1" ht="24.75" customHeight="1">
      <c r="A200" s="4"/>
      <c r="B200" s="33">
        <v>214</v>
      </c>
      <c r="C200" s="28"/>
      <c r="D200" s="29" t="s">
        <v>178</v>
      </c>
      <c r="E200" s="30"/>
      <c r="F200" s="31">
        <v>3136.3633983320465</v>
      </c>
      <c r="G200" s="31">
        <v>3136.3633983320465</v>
      </c>
      <c r="H200" s="32">
        <v>0</v>
      </c>
      <c r="I200" s="31">
        <v>943.4403197183465</v>
      </c>
      <c r="J200" s="31">
        <v>943.4403197183465</v>
      </c>
      <c r="K200" s="31">
        <v>30.080708129041383</v>
      </c>
      <c r="L200" s="31">
        <v>8.37596626730032</v>
      </c>
      <c r="M200" s="31">
        <v>935.0643534510461</v>
      </c>
      <c r="N200" s="5"/>
    </row>
    <row r="201" spans="1:14" s="6" customFormat="1" ht="24.75" customHeight="1">
      <c r="A201" s="4"/>
      <c r="B201" s="33">
        <v>215</v>
      </c>
      <c r="C201" s="28"/>
      <c r="D201" s="29" t="s">
        <v>179</v>
      </c>
      <c r="E201" s="30"/>
      <c r="F201" s="31">
        <v>663.5020899</v>
      </c>
      <c r="G201" s="31">
        <v>663.5020909664016</v>
      </c>
      <c r="H201" s="32"/>
      <c r="I201" s="31">
        <v>465.2064134393607</v>
      </c>
      <c r="J201" s="31">
        <v>465.2064134393607</v>
      </c>
      <c r="K201" s="31">
        <v>70.11378257478886</v>
      </c>
      <c r="L201" s="31">
        <v>166.09166450659768</v>
      </c>
      <c r="M201" s="31">
        <v>299.114748932763</v>
      </c>
      <c r="N201" s="5"/>
    </row>
    <row r="202" spans="1:14" s="6" customFormat="1" ht="24.75" customHeight="1">
      <c r="A202" s="4"/>
      <c r="B202" s="33">
        <v>216</v>
      </c>
      <c r="C202" s="28"/>
      <c r="D202" s="29" t="s">
        <v>180</v>
      </c>
      <c r="E202" s="30"/>
      <c r="F202" s="31">
        <v>1958.8136671085347</v>
      </c>
      <c r="G202" s="31">
        <v>1958.8136671085347</v>
      </c>
      <c r="H202" s="32">
        <v>0</v>
      </c>
      <c r="I202" s="31">
        <v>1780.0864159988605</v>
      </c>
      <c r="J202" s="31">
        <v>1780.0864159988605</v>
      </c>
      <c r="K202" s="31">
        <v>90.87574004047568</v>
      </c>
      <c r="L202" s="31">
        <v>1780.0864159988605</v>
      </c>
      <c r="M202" s="31">
        <v>0</v>
      </c>
      <c r="N202" s="5"/>
    </row>
    <row r="203" spans="1:14" s="6" customFormat="1" ht="24.75" customHeight="1">
      <c r="A203" s="4"/>
      <c r="B203" s="33">
        <v>217</v>
      </c>
      <c r="C203" s="28"/>
      <c r="D203" s="29" t="s">
        <v>181</v>
      </c>
      <c r="E203" s="30"/>
      <c r="F203" s="31">
        <v>2065.1842437</v>
      </c>
      <c r="G203" s="31">
        <v>2065.1842437</v>
      </c>
      <c r="H203" s="32">
        <v>0</v>
      </c>
      <c r="I203" s="31">
        <v>1950.8817205856803</v>
      </c>
      <c r="J203" s="31">
        <v>1950.8817205856803</v>
      </c>
      <c r="K203" s="31">
        <v>94.46526267750647</v>
      </c>
      <c r="L203" s="31">
        <v>1950.8817205856803</v>
      </c>
      <c r="M203" s="31">
        <v>0</v>
      </c>
      <c r="N203" s="5"/>
    </row>
    <row r="204" spans="1:14" s="6" customFormat="1" ht="24.75" customHeight="1">
      <c r="A204" s="4"/>
      <c r="B204" s="33">
        <v>218</v>
      </c>
      <c r="C204" s="28"/>
      <c r="D204" s="29" t="s">
        <v>238</v>
      </c>
      <c r="E204" s="30"/>
      <c r="F204" s="31">
        <v>546.7234323</v>
      </c>
      <c r="G204" s="31">
        <v>509.56826628258204</v>
      </c>
      <c r="H204" s="32">
        <v>-6.795971019773319</v>
      </c>
      <c r="I204" s="31">
        <v>509.56826521618035</v>
      </c>
      <c r="J204" s="31">
        <v>398.28511995328205</v>
      </c>
      <c r="K204" s="31">
        <v>78.1612879583071</v>
      </c>
      <c r="L204" s="31">
        <v>0</v>
      </c>
      <c r="M204" s="31">
        <v>398.28511995328205</v>
      </c>
      <c r="N204" s="5"/>
    </row>
    <row r="205" spans="1:14" s="6" customFormat="1" ht="24.75" customHeight="1">
      <c r="A205" s="4"/>
      <c r="B205" s="33">
        <v>219</v>
      </c>
      <c r="C205" s="28"/>
      <c r="D205" s="29" t="s">
        <v>182</v>
      </c>
      <c r="E205" s="30"/>
      <c r="F205" s="31">
        <v>1646.8835084999998</v>
      </c>
      <c r="G205" s="31">
        <v>1646.8835085</v>
      </c>
      <c r="H205" s="32">
        <v>0</v>
      </c>
      <c r="I205" s="31">
        <v>576.5484755018606</v>
      </c>
      <c r="J205" s="31">
        <v>499.599435057143</v>
      </c>
      <c r="K205" s="31">
        <v>30.336051850575867</v>
      </c>
      <c r="L205" s="31">
        <v>0</v>
      </c>
      <c r="M205" s="31">
        <v>499.599435057143</v>
      </c>
      <c r="N205" s="5"/>
    </row>
    <row r="206" spans="1:14" s="6" customFormat="1" ht="24.75" customHeight="1">
      <c r="A206" s="4"/>
      <c r="B206" s="33">
        <v>222</v>
      </c>
      <c r="C206" s="28"/>
      <c r="D206" s="29" t="s">
        <v>183</v>
      </c>
      <c r="E206" s="30"/>
      <c r="F206" s="31">
        <v>13795.454687508533</v>
      </c>
      <c r="G206" s="31">
        <v>13780.493071500001</v>
      </c>
      <c r="H206" s="32">
        <v>-0.10845322859911732</v>
      </c>
      <c r="I206" s="31">
        <v>13780.493071500001</v>
      </c>
      <c r="J206" s="31">
        <v>13780.493071500001</v>
      </c>
      <c r="K206" s="31">
        <v>100</v>
      </c>
      <c r="L206" s="31">
        <v>2936.7290787906445</v>
      </c>
      <c r="M206" s="31">
        <v>10843.763992709357</v>
      </c>
      <c r="N206" s="5"/>
    </row>
    <row r="207" spans="1:14" s="6" customFormat="1" ht="24.75" customHeight="1">
      <c r="A207" s="4"/>
      <c r="B207" s="33">
        <v>223</v>
      </c>
      <c r="C207" s="28"/>
      <c r="D207" s="29" t="s">
        <v>239</v>
      </c>
      <c r="E207" s="30"/>
      <c r="F207" s="31">
        <v>102.63697843486045</v>
      </c>
      <c r="G207" s="31">
        <v>102.63697855886066</v>
      </c>
      <c r="H207" s="32"/>
      <c r="I207" s="31">
        <v>55.542393927702</v>
      </c>
      <c r="J207" s="31">
        <v>52.199311476146995</v>
      </c>
      <c r="K207" s="31">
        <v>50.858191861339265</v>
      </c>
      <c r="L207" s="31">
        <v>0</v>
      </c>
      <c r="M207" s="31">
        <v>52.199311476146995</v>
      </c>
      <c r="N207" s="5"/>
    </row>
    <row r="208" spans="1:14" s="6" customFormat="1" ht="24.75" customHeight="1">
      <c r="A208" s="4"/>
      <c r="B208" s="33">
        <v>225</v>
      </c>
      <c r="C208" s="28"/>
      <c r="D208" s="29" t="s">
        <v>260</v>
      </c>
      <c r="E208" s="30"/>
      <c r="F208" s="31">
        <v>29.12910660695349</v>
      </c>
      <c r="G208" s="31">
        <v>16.119006292819673</v>
      </c>
      <c r="H208" s="32">
        <v>-44.66357478683586</v>
      </c>
      <c r="I208" s="31">
        <v>16.119006292819673</v>
      </c>
      <c r="J208" s="31">
        <v>13.824739510893</v>
      </c>
      <c r="K208" s="31">
        <v>85.76669839164546</v>
      </c>
      <c r="L208" s="31">
        <v>0</v>
      </c>
      <c r="M208" s="31">
        <v>13.824739510893</v>
      </c>
      <c r="N208" s="5"/>
    </row>
    <row r="209" spans="1:14" s="6" customFormat="1" ht="24.75" customHeight="1">
      <c r="A209" s="4"/>
      <c r="B209" s="33">
        <v>226</v>
      </c>
      <c r="C209" s="28"/>
      <c r="D209" s="29" t="s">
        <v>184</v>
      </c>
      <c r="E209" s="30"/>
      <c r="F209" s="31">
        <v>330.00691094399997</v>
      </c>
      <c r="G209" s="31">
        <v>330.006910944</v>
      </c>
      <c r="H209" s="32">
        <v>0</v>
      </c>
      <c r="I209" s="31">
        <v>329.02542900000003</v>
      </c>
      <c r="J209" s="31">
        <v>329.02542900000003</v>
      </c>
      <c r="K209" s="31">
        <v>99.70258745758008</v>
      </c>
      <c r="L209" s="31">
        <v>329.02542900000003</v>
      </c>
      <c r="M209" s="31">
        <v>0</v>
      </c>
      <c r="N209" s="5"/>
    </row>
    <row r="210" spans="1:14" s="6" customFormat="1" ht="24.75" customHeight="1">
      <c r="A210" s="4"/>
      <c r="B210" s="33">
        <v>227</v>
      </c>
      <c r="C210" s="28"/>
      <c r="D210" s="29" t="s">
        <v>185</v>
      </c>
      <c r="E210" s="30"/>
      <c r="F210" s="31">
        <v>1386.2181532842324</v>
      </c>
      <c r="G210" s="31">
        <v>1386.2181537885</v>
      </c>
      <c r="H210" s="32"/>
      <c r="I210" s="31">
        <v>1386.1037822126805</v>
      </c>
      <c r="J210" s="31">
        <v>1386.1037822126805</v>
      </c>
      <c r="K210" s="31">
        <v>99.99174938118455</v>
      </c>
      <c r="L210" s="31">
        <v>1386.1037822126805</v>
      </c>
      <c r="M210" s="31">
        <v>0</v>
      </c>
      <c r="N210" s="5"/>
    </row>
    <row r="211" spans="1:14" s="6" customFormat="1" ht="24.75" customHeight="1">
      <c r="A211" s="4"/>
      <c r="B211" s="33">
        <v>228</v>
      </c>
      <c r="C211" s="28"/>
      <c r="D211" s="29" t="s">
        <v>240</v>
      </c>
      <c r="E211" s="30"/>
      <c r="F211" s="31">
        <v>290.3864405348837</v>
      </c>
      <c r="G211" s="31">
        <v>290.3868887046393</v>
      </c>
      <c r="H211" s="32"/>
      <c r="I211" s="31">
        <v>290.3864405348837</v>
      </c>
      <c r="J211" s="31">
        <v>253.7582429268408</v>
      </c>
      <c r="K211" s="31">
        <v>87.38626046747774</v>
      </c>
      <c r="L211" s="31">
        <v>0</v>
      </c>
      <c r="M211" s="31">
        <v>253.7582429268408</v>
      </c>
      <c r="N211" s="5"/>
    </row>
    <row r="212" spans="1:14" s="6" customFormat="1" ht="24.75" customHeight="1">
      <c r="A212" s="4"/>
      <c r="B212" s="33">
        <v>229</v>
      </c>
      <c r="C212" s="28"/>
      <c r="D212" s="29" t="s">
        <v>186</v>
      </c>
      <c r="E212" s="30"/>
      <c r="F212" s="31">
        <v>2921.5268767674415</v>
      </c>
      <c r="G212" s="31">
        <v>2921.5268767674415</v>
      </c>
      <c r="H212" s="32">
        <v>0</v>
      </c>
      <c r="I212" s="31">
        <v>2921.526727967213</v>
      </c>
      <c r="J212" s="31">
        <v>2921.526727967213</v>
      </c>
      <c r="K212" s="31">
        <v>99.99999490676504</v>
      </c>
      <c r="L212" s="31">
        <v>2921.526727967213</v>
      </c>
      <c r="M212" s="31">
        <v>0</v>
      </c>
      <c r="N212" s="5"/>
    </row>
    <row r="213" spans="1:14" s="6" customFormat="1" ht="24.75" customHeight="1">
      <c r="A213" s="4"/>
      <c r="B213" s="33">
        <v>231</v>
      </c>
      <c r="C213" s="28"/>
      <c r="D213" s="29" t="s">
        <v>187</v>
      </c>
      <c r="E213" s="30"/>
      <c r="F213" s="31">
        <v>561.9712705085349</v>
      </c>
      <c r="G213" s="31">
        <v>561.9712705085349</v>
      </c>
      <c r="H213" s="32">
        <v>0</v>
      </c>
      <c r="I213" s="31">
        <v>72.646946082537</v>
      </c>
      <c r="J213" s="31">
        <v>72.646946082537</v>
      </c>
      <c r="K213" s="31">
        <v>12.927163699453509</v>
      </c>
      <c r="L213" s="31">
        <v>9.635414064030002</v>
      </c>
      <c r="M213" s="31">
        <v>63.011532018507</v>
      </c>
      <c r="N213" s="5"/>
    </row>
    <row r="214" spans="1:14" s="6" customFormat="1" ht="24.75" customHeight="1">
      <c r="A214" s="4"/>
      <c r="B214" s="33">
        <v>233</v>
      </c>
      <c r="C214" s="28"/>
      <c r="D214" s="29" t="s">
        <v>261</v>
      </c>
      <c r="E214" s="30"/>
      <c r="F214" s="31">
        <v>166.3731588</v>
      </c>
      <c r="G214" s="31">
        <v>111.58075794063934</v>
      </c>
      <c r="H214" s="32">
        <v>-32.93343785413579</v>
      </c>
      <c r="I214" s="31">
        <v>111.58075794063934</v>
      </c>
      <c r="J214" s="31">
        <v>84.67506086656712</v>
      </c>
      <c r="K214" s="31">
        <v>75.88679484648601</v>
      </c>
      <c r="L214" s="31">
        <v>0</v>
      </c>
      <c r="M214" s="31">
        <v>84.67506086656712</v>
      </c>
      <c r="N214" s="5"/>
    </row>
    <row r="215" spans="1:14" s="6" customFormat="1" ht="24.75" customHeight="1">
      <c r="A215" s="4"/>
      <c r="B215" s="33">
        <v>235</v>
      </c>
      <c r="C215" s="28"/>
      <c r="D215" s="29" t="s">
        <v>188</v>
      </c>
      <c r="E215" s="30"/>
      <c r="F215" s="31">
        <v>1311.3525252325583</v>
      </c>
      <c r="G215" s="31">
        <v>1311.3534987167213</v>
      </c>
      <c r="H215" s="32"/>
      <c r="I215" s="31">
        <v>1311.3525252325583</v>
      </c>
      <c r="J215" s="31">
        <v>1311.3525252325583</v>
      </c>
      <c r="K215" s="31">
        <v>99.99992576493189</v>
      </c>
      <c r="L215" s="31">
        <v>1311.3525252325583</v>
      </c>
      <c r="M215" s="31">
        <v>0</v>
      </c>
      <c r="N215" s="5"/>
    </row>
    <row r="216" spans="1:14" s="6" customFormat="1" ht="24.75" customHeight="1">
      <c r="A216" s="4"/>
      <c r="B216" s="33">
        <v>236</v>
      </c>
      <c r="C216" s="28"/>
      <c r="D216" s="29" t="s">
        <v>189</v>
      </c>
      <c r="E216" s="30"/>
      <c r="F216" s="31">
        <v>1196.9292</v>
      </c>
      <c r="G216" s="31">
        <v>1258.899298623</v>
      </c>
      <c r="H216" s="32">
        <v>5.177423913043484</v>
      </c>
      <c r="I216" s="31">
        <v>1196.9292</v>
      </c>
      <c r="J216" s="31">
        <v>1134.4456740431249</v>
      </c>
      <c r="K216" s="31">
        <v>90.11409215049972</v>
      </c>
      <c r="L216" s="31">
        <v>0</v>
      </c>
      <c r="M216" s="31">
        <v>1134.4456740431249</v>
      </c>
      <c r="N216" s="5"/>
    </row>
    <row r="217" spans="1:14" s="6" customFormat="1" ht="24.75" customHeight="1">
      <c r="A217" s="4"/>
      <c r="B217" s="33">
        <v>242</v>
      </c>
      <c r="C217" s="28"/>
      <c r="D217" s="29" t="s">
        <v>231</v>
      </c>
      <c r="E217" s="30"/>
      <c r="F217" s="31">
        <v>695.3242902325582</v>
      </c>
      <c r="G217" s="31">
        <v>695.3247944999999</v>
      </c>
      <c r="H217" s="32"/>
      <c r="I217" s="31">
        <v>187.68242718363936</v>
      </c>
      <c r="J217" s="31">
        <v>187.68242718363936</v>
      </c>
      <c r="K217" s="31">
        <v>26.992051580527864</v>
      </c>
      <c r="L217" s="31">
        <v>17.92895518911637</v>
      </c>
      <c r="M217" s="31">
        <v>169.75347199452298</v>
      </c>
      <c r="N217" s="5"/>
    </row>
    <row r="218" spans="1:14" s="6" customFormat="1" ht="24.75" customHeight="1">
      <c r="A218" s="4"/>
      <c r="B218" s="33">
        <v>243</v>
      </c>
      <c r="C218" s="28"/>
      <c r="D218" s="29" t="s">
        <v>232</v>
      </c>
      <c r="E218" s="30"/>
      <c r="F218" s="31">
        <v>1710.1060642366278</v>
      </c>
      <c r="G218" s="31">
        <v>1710.1060642366278</v>
      </c>
      <c r="H218" s="32">
        <v>0</v>
      </c>
      <c r="I218" s="31">
        <v>65.42221135381966</v>
      </c>
      <c r="J218" s="31">
        <v>65.42221135381966</v>
      </c>
      <c r="K218" s="31">
        <v>3.82562302549482</v>
      </c>
      <c r="L218" s="31">
        <v>3.947586794775542</v>
      </c>
      <c r="M218" s="31">
        <v>61.47462455904412</v>
      </c>
      <c r="N218" s="5"/>
    </row>
    <row r="219" spans="1:14" s="6" customFormat="1" ht="24.75" customHeight="1">
      <c r="A219" s="4"/>
      <c r="B219" s="33">
        <v>244</v>
      </c>
      <c r="C219" s="28"/>
      <c r="D219" s="29" t="s">
        <v>190</v>
      </c>
      <c r="E219" s="30"/>
      <c r="F219" s="31">
        <v>1220.8027335000002</v>
      </c>
      <c r="G219" s="31">
        <v>1220.8027335000002</v>
      </c>
      <c r="H219" s="32">
        <v>0</v>
      </c>
      <c r="I219" s="31">
        <v>322.9483590363197</v>
      </c>
      <c r="J219" s="31">
        <v>322.94835903631974</v>
      </c>
      <c r="K219" s="31">
        <v>26.453770963506752</v>
      </c>
      <c r="L219" s="31">
        <v>65.32746946380169</v>
      </c>
      <c r="M219" s="31">
        <v>257.620889572518</v>
      </c>
      <c r="N219" s="5"/>
    </row>
    <row r="220" spans="1:14" s="6" customFormat="1" ht="24.75" customHeight="1">
      <c r="A220" s="4"/>
      <c r="B220" s="33">
        <v>245</v>
      </c>
      <c r="C220" s="28"/>
      <c r="D220" s="29" t="s">
        <v>191</v>
      </c>
      <c r="E220" s="30"/>
      <c r="F220" s="31">
        <v>1214.8831380000001</v>
      </c>
      <c r="G220" s="31">
        <v>1214.8831380000001</v>
      </c>
      <c r="H220" s="32">
        <v>0</v>
      </c>
      <c r="I220" s="31">
        <v>1214.8831380000001</v>
      </c>
      <c r="J220" s="31">
        <v>1214.8831380000001</v>
      </c>
      <c r="K220" s="31">
        <v>100</v>
      </c>
      <c r="L220" s="31">
        <v>985.9850867194681</v>
      </c>
      <c r="M220" s="31">
        <v>228.89805128053203</v>
      </c>
      <c r="N220" s="5"/>
    </row>
    <row r="221" spans="1:14" s="6" customFormat="1" ht="24.75" customHeight="1">
      <c r="A221" s="4"/>
      <c r="B221" s="33">
        <v>247</v>
      </c>
      <c r="C221" s="28"/>
      <c r="D221" s="29" t="s">
        <v>262</v>
      </c>
      <c r="E221" s="30"/>
      <c r="F221" s="31">
        <v>957.7248962790696</v>
      </c>
      <c r="G221" s="31">
        <v>270.2327871</v>
      </c>
      <c r="H221" s="32">
        <v>-71.78388197384217</v>
      </c>
      <c r="I221" s="31">
        <v>270.2327871</v>
      </c>
      <c r="J221" s="31">
        <v>270.2327871</v>
      </c>
      <c r="K221" s="31">
        <v>100</v>
      </c>
      <c r="L221" s="31">
        <v>270.2327871</v>
      </c>
      <c r="M221" s="31">
        <v>0</v>
      </c>
      <c r="N221" s="5"/>
    </row>
    <row r="222" spans="1:14" s="6" customFormat="1" ht="24.75" customHeight="1">
      <c r="A222" s="4"/>
      <c r="B222" s="33">
        <v>248</v>
      </c>
      <c r="C222" s="28"/>
      <c r="D222" s="29" t="s">
        <v>192</v>
      </c>
      <c r="E222" s="30"/>
      <c r="F222" s="31">
        <v>1024.8576174</v>
      </c>
      <c r="G222" s="31">
        <v>1024.8576174000002</v>
      </c>
      <c r="H222" s="32">
        <v>0</v>
      </c>
      <c r="I222" s="31">
        <v>759.4516424505</v>
      </c>
      <c r="J222" s="31">
        <v>751.5606794486071</v>
      </c>
      <c r="K222" s="31">
        <v>73.33317981821412</v>
      </c>
      <c r="L222" s="31">
        <v>0</v>
      </c>
      <c r="M222" s="31">
        <v>751.5606794486071</v>
      </c>
      <c r="N222" s="5"/>
    </row>
    <row r="223" spans="1:14" s="6" customFormat="1" ht="24.75" customHeight="1">
      <c r="A223" s="4"/>
      <c r="B223" s="33">
        <v>249</v>
      </c>
      <c r="C223" s="28"/>
      <c r="D223" s="29" t="s">
        <v>244</v>
      </c>
      <c r="E223" s="30"/>
      <c r="F223" s="31">
        <v>727.7589737999999</v>
      </c>
      <c r="G223" s="31">
        <v>688.4554617</v>
      </c>
      <c r="H223" s="32">
        <v>-5.400622117344184</v>
      </c>
      <c r="I223" s="31">
        <v>688.4554617</v>
      </c>
      <c r="J223" s="31">
        <v>688.4554617</v>
      </c>
      <c r="K223" s="31">
        <v>100</v>
      </c>
      <c r="L223" s="31">
        <v>688.4554617</v>
      </c>
      <c r="M223" s="31">
        <v>0</v>
      </c>
      <c r="N223" s="5"/>
    </row>
    <row r="224" spans="1:14" s="6" customFormat="1" ht="24.75" customHeight="1">
      <c r="A224" s="4"/>
      <c r="B224" s="33">
        <v>250</v>
      </c>
      <c r="C224" s="28"/>
      <c r="D224" s="29" t="s">
        <v>193</v>
      </c>
      <c r="E224" s="30"/>
      <c r="F224" s="31">
        <v>1024.8966477</v>
      </c>
      <c r="G224" s="31">
        <v>1024.8966477</v>
      </c>
      <c r="H224" s="32">
        <v>0</v>
      </c>
      <c r="I224" s="31">
        <v>573.920680375887</v>
      </c>
      <c r="J224" s="31">
        <v>541.5157549362419</v>
      </c>
      <c r="K224" s="31">
        <v>52.83613290681291</v>
      </c>
      <c r="L224" s="31">
        <v>0</v>
      </c>
      <c r="M224" s="31">
        <v>541.5157549362419</v>
      </c>
      <c r="N224" s="5"/>
    </row>
    <row r="225" spans="1:14" s="6" customFormat="1" ht="24.75" customHeight="1">
      <c r="A225" s="4"/>
      <c r="B225" s="33">
        <v>252</v>
      </c>
      <c r="C225" s="28"/>
      <c r="D225" s="29" t="s">
        <v>263</v>
      </c>
      <c r="E225" s="30"/>
      <c r="F225" s="31">
        <v>228.9907701</v>
      </c>
      <c r="G225" s="31">
        <v>103.0089629115</v>
      </c>
      <c r="H225" s="32">
        <v>-55.016107039372756</v>
      </c>
      <c r="I225" s="31">
        <v>103.0089629115</v>
      </c>
      <c r="J225" s="31">
        <v>88.36610302241043</v>
      </c>
      <c r="K225" s="31">
        <v>85.78486815591963</v>
      </c>
      <c r="L225" s="31">
        <v>0</v>
      </c>
      <c r="M225" s="31">
        <v>88.36610302241043</v>
      </c>
      <c r="N225" s="5"/>
    </row>
    <row r="226" spans="1:14" s="6" customFormat="1" ht="24.75" customHeight="1">
      <c r="A226" s="4"/>
      <c r="B226" s="33">
        <v>253</v>
      </c>
      <c r="C226" s="28"/>
      <c r="D226" s="29" t="s">
        <v>194</v>
      </c>
      <c r="E226" s="30"/>
      <c r="F226" s="31">
        <v>1064.3855285116279</v>
      </c>
      <c r="G226" s="31">
        <v>1064.3855285116279</v>
      </c>
      <c r="H226" s="32">
        <v>0</v>
      </c>
      <c r="I226" s="31">
        <v>1064.3850738442623</v>
      </c>
      <c r="J226" s="31">
        <v>0</v>
      </c>
      <c r="K226" s="31">
        <v>0</v>
      </c>
      <c r="L226" s="31">
        <v>0</v>
      </c>
      <c r="M226" s="31">
        <v>0</v>
      </c>
      <c r="N226" s="5"/>
    </row>
    <row r="227" spans="1:14" s="6" customFormat="1" ht="24.75" customHeight="1">
      <c r="A227" s="4"/>
      <c r="B227" s="33">
        <v>260</v>
      </c>
      <c r="C227" s="28"/>
      <c r="D227" s="29" t="s">
        <v>230</v>
      </c>
      <c r="E227" s="30"/>
      <c r="F227" s="31">
        <v>488.468601712093</v>
      </c>
      <c r="G227" s="31">
        <v>488.4686023403607</v>
      </c>
      <c r="H227" s="32"/>
      <c r="I227" s="31">
        <v>488.4686023403607</v>
      </c>
      <c r="J227" s="31">
        <v>488.4686023403607</v>
      </c>
      <c r="K227" s="31">
        <v>100</v>
      </c>
      <c r="L227" s="31">
        <v>488.4686023403607</v>
      </c>
      <c r="M227" s="31">
        <v>0</v>
      </c>
      <c r="N227" s="5"/>
    </row>
    <row r="228" spans="1:14" s="6" customFormat="1" ht="24.75" customHeight="1">
      <c r="A228" s="4"/>
      <c r="B228" s="33">
        <v>261</v>
      </c>
      <c r="C228" s="28"/>
      <c r="D228" s="29" t="s">
        <v>195</v>
      </c>
      <c r="E228" s="30"/>
      <c r="F228" s="31">
        <v>6684.423110921999</v>
      </c>
      <c r="G228" s="31">
        <v>6573.484271315361</v>
      </c>
      <c r="H228" s="32">
        <v>-1.6596621393605346</v>
      </c>
      <c r="I228" s="31">
        <v>4162.56261755818</v>
      </c>
      <c r="J228" s="31">
        <v>4162.56261755818</v>
      </c>
      <c r="K228" s="31">
        <v>63.32353506529722</v>
      </c>
      <c r="L228" s="31">
        <v>4162.56261755818</v>
      </c>
      <c r="M228" s="31">
        <v>0</v>
      </c>
      <c r="N228" s="5"/>
    </row>
    <row r="229" spans="1:14" s="6" customFormat="1" ht="24.75" customHeight="1">
      <c r="A229" s="4"/>
      <c r="B229" s="33">
        <v>262</v>
      </c>
      <c r="C229" s="28"/>
      <c r="D229" s="29" t="s">
        <v>264</v>
      </c>
      <c r="E229" s="30"/>
      <c r="F229" s="31">
        <v>424.46752259999994</v>
      </c>
      <c r="G229" s="31">
        <v>526.3366056</v>
      </c>
      <c r="H229" s="32">
        <v>23.99926439036352</v>
      </c>
      <c r="I229" s="31">
        <v>526.3366056</v>
      </c>
      <c r="J229" s="31">
        <v>526.3366056</v>
      </c>
      <c r="K229" s="31">
        <v>100</v>
      </c>
      <c r="L229" s="31">
        <v>526.3366056</v>
      </c>
      <c r="M229" s="31">
        <v>0</v>
      </c>
      <c r="N229" s="5"/>
    </row>
    <row r="230" spans="1:14" s="6" customFormat="1" ht="24.75" customHeight="1">
      <c r="A230" s="4"/>
      <c r="B230" s="33">
        <v>264</v>
      </c>
      <c r="C230" s="28"/>
      <c r="D230" s="29" t="s">
        <v>196</v>
      </c>
      <c r="E230" s="30"/>
      <c r="F230" s="31">
        <v>9391.470787008535</v>
      </c>
      <c r="G230" s="31">
        <v>9576.7496366655</v>
      </c>
      <c r="H230" s="32">
        <v>1.9728416758029539</v>
      </c>
      <c r="I230" s="31">
        <v>9576.7496366655</v>
      </c>
      <c r="J230" s="31">
        <v>9576.7496366655</v>
      </c>
      <c r="K230" s="31">
        <v>100</v>
      </c>
      <c r="L230" s="31">
        <v>9576.7496366655</v>
      </c>
      <c r="M230" s="31">
        <v>0</v>
      </c>
      <c r="N230" s="5"/>
    </row>
    <row r="231" spans="1:14" s="6" customFormat="1" ht="24.75" customHeight="1">
      <c r="A231" s="4"/>
      <c r="B231" s="33"/>
      <c r="C231" s="28"/>
      <c r="D231" s="29"/>
      <c r="E231" s="30"/>
      <c r="F231" s="31"/>
      <c r="G231" s="31"/>
      <c r="H231" s="32"/>
      <c r="I231" s="31"/>
      <c r="J231" s="31"/>
      <c r="K231" s="31"/>
      <c r="L231" s="31"/>
      <c r="M231" s="31"/>
      <c r="N231" s="5"/>
    </row>
    <row r="232" spans="1:14" s="6" customFormat="1" ht="24.75" customHeight="1">
      <c r="A232" s="4"/>
      <c r="B232" s="33"/>
      <c r="C232" s="28"/>
      <c r="D232" s="29"/>
      <c r="E232" s="30"/>
      <c r="F232" s="31"/>
      <c r="G232" s="31"/>
      <c r="H232" s="32"/>
      <c r="I232" s="31"/>
      <c r="J232" s="31"/>
      <c r="K232" s="31"/>
      <c r="L232" s="31"/>
      <c r="M232" s="31"/>
      <c r="N232" s="5"/>
    </row>
    <row r="233" spans="1:14" s="6" customFormat="1" ht="24.75" customHeight="1">
      <c r="A233" s="4"/>
      <c r="B233" s="33">
        <v>274</v>
      </c>
      <c r="C233" s="28"/>
      <c r="D233" s="29" t="s">
        <v>197</v>
      </c>
      <c r="E233" s="30"/>
      <c r="F233" s="31">
        <v>3779.0382303141855</v>
      </c>
      <c r="G233" s="31">
        <v>3779.0382305043195</v>
      </c>
      <c r="H233" s="32"/>
      <c r="I233" s="31">
        <v>3779.0382305043195</v>
      </c>
      <c r="J233" s="31">
        <v>3779.0382305043195</v>
      </c>
      <c r="K233" s="31">
        <v>100</v>
      </c>
      <c r="L233" s="31">
        <v>3779.0382305043195</v>
      </c>
      <c r="M233" s="31">
        <v>0</v>
      </c>
      <c r="N233" s="5"/>
    </row>
    <row r="234" spans="1:14" s="6" customFormat="1" ht="24.75" customHeight="1">
      <c r="A234" s="4"/>
      <c r="B234" s="33">
        <v>275</v>
      </c>
      <c r="C234" s="28"/>
      <c r="D234" s="29" t="s">
        <v>198</v>
      </c>
      <c r="E234" s="30"/>
      <c r="F234" s="31">
        <v>1458.7979370219534</v>
      </c>
      <c r="G234" s="31">
        <v>1458.7979367078199</v>
      </c>
      <c r="H234" s="32"/>
      <c r="I234" s="31">
        <v>1458.7979367078199</v>
      </c>
      <c r="J234" s="31">
        <v>1458.7979367078199</v>
      </c>
      <c r="K234" s="31">
        <v>100</v>
      </c>
      <c r="L234" s="31">
        <v>1458.7979367078199</v>
      </c>
      <c r="M234" s="31">
        <v>0</v>
      </c>
      <c r="N234" s="5"/>
    </row>
    <row r="235" spans="1:14" s="6" customFormat="1" ht="24.75" customHeight="1">
      <c r="A235" s="4"/>
      <c r="B235" s="33"/>
      <c r="C235" s="28"/>
      <c r="D235" s="34"/>
      <c r="E235" s="30"/>
      <c r="F235" s="31"/>
      <c r="G235" s="31"/>
      <c r="H235" s="32"/>
      <c r="I235" s="31"/>
      <c r="J235" s="31"/>
      <c r="K235" s="31"/>
      <c r="L235" s="31"/>
      <c r="M235" s="31"/>
      <c r="N235" s="5"/>
    </row>
    <row r="236" spans="1:14" s="13" customFormat="1" ht="24.75" customHeight="1">
      <c r="A236" s="11"/>
      <c r="B236" s="35"/>
      <c r="C236" s="19"/>
      <c r="D236" s="25" t="s">
        <v>200</v>
      </c>
      <c r="E236" s="26"/>
      <c r="F236" s="22">
        <v>116494.02203716441</v>
      </c>
      <c r="G236" s="22">
        <v>116494.02204100018</v>
      </c>
      <c r="H236" s="23"/>
      <c r="I236" s="22">
        <v>115614.54388080374</v>
      </c>
      <c r="J236" s="22">
        <v>82005.559340583</v>
      </c>
      <c r="K236" s="22">
        <v>70.39465021794943</v>
      </c>
      <c r="L236" s="22">
        <v>17942.825162883</v>
      </c>
      <c r="M236" s="22">
        <v>64062.7341777</v>
      </c>
      <c r="N236" s="12"/>
    </row>
    <row r="237" spans="1:14" s="6" customFormat="1" ht="24.75" customHeight="1">
      <c r="A237" s="4"/>
      <c r="B237" s="33">
        <v>1</v>
      </c>
      <c r="C237" s="28"/>
      <c r="D237" s="34" t="s">
        <v>201</v>
      </c>
      <c r="E237" s="30"/>
      <c r="F237" s="31">
        <v>4690.401252</v>
      </c>
      <c r="G237" s="31">
        <v>4690.401252000001</v>
      </c>
      <c r="H237" s="32">
        <v>0</v>
      </c>
      <c r="I237" s="31">
        <v>4690.401252000001</v>
      </c>
      <c r="J237" s="31">
        <v>583.2948234</v>
      </c>
      <c r="K237" s="31">
        <v>12.435925884833019</v>
      </c>
      <c r="L237" s="31">
        <v>0</v>
      </c>
      <c r="M237" s="31">
        <v>583.2948234</v>
      </c>
      <c r="N237" s="5"/>
    </row>
    <row r="238" spans="1:14" s="6" customFormat="1" ht="24.75" customHeight="1">
      <c r="A238" s="4"/>
      <c r="B238" s="33">
        <v>2</v>
      </c>
      <c r="C238" s="28"/>
      <c r="D238" s="34" t="s">
        <v>202</v>
      </c>
      <c r="E238" s="30"/>
      <c r="F238" s="31">
        <v>3354.5241839999994</v>
      </c>
      <c r="G238" s="31">
        <v>3354.5241840000003</v>
      </c>
      <c r="H238" s="32">
        <v>0</v>
      </c>
      <c r="I238" s="31">
        <v>3354.5241840000003</v>
      </c>
      <c r="J238" s="31">
        <v>660.522777</v>
      </c>
      <c r="K238" s="31">
        <v>19.690505739993792</v>
      </c>
      <c r="L238" s="31">
        <v>0</v>
      </c>
      <c r="M238" s="31">
        <v>660.522777</v>
      </c>
      <c r="N238" s="5"/>
    </row>
    <row r="239" spans="1:14" s="6" customFormat="1" ht="24.75" customHeight="1">
      <c r="A239" s="4"/>
      <c r="B239" s="33">
        <v>3</v>
      </c>
      <c r="C239" s="28"/>
      <c r="D239" s="34" t="s">
        <v>203</v>
      </c>
      <c r="E239" s="30"/>
      <c r="F239" s="31">
        <v>4777.178619</v>
      </c>
      <c r="G239" s="31">
        <v>4777.178619</v>
      </c>
      <c r="H239" s="32">
        <v>0</v>
      </c>
      <c r="I239" s="31">
        <v>4777.178619</v>
      </c>
      <c r="J239" s="31">
        <v>182.1934404</v>
      </c>
      <c r="K239" s="31">
        <v>3.813829352651216</v>
      </c>
      <c r="L239" s="31">
        <v>0</v>
      </c>
      <c r="M239" s="31">
        <v>182.1934404</v>
      </c>
      <c r="N239" s="5"/>
    </row>
    <row r="240" spans="1:14" s="6" customFormat="1" ht="24.75" customHeight="1">
      <c r="A240" s="4"/>
      <c r="B240" s="33">
        <v>4</v>
      </c>
      <c r="C240" s="28"/>
      <c r="D240" s="34" t="s">
        <v>204</v>
      </c>
      <c r="E240" s="30"/>
      <c r="F240" s="31">
        <v>1947.8735910085811</v>
      </c>
      <c r="G240" s="31">
        <v>1947.8735910085811</v>
      </c>
      <c r="H240" s="32">
        <v>0</v>
      </c>
      <c r="I240" s="31">
        <v>1947.8735903141803</v>
      </c>
      <c r="J240" s="31">
        <v>1256.255256</v>
      </c>
      <c r="K240" s="31">
        <v>64.49367463057646</v>
      </c>
      <c r="L240" s="31">
        <v>0</v>
      </c>
      <c r="M240" s="31">
        <v>1256.255256</v>
      </c>
      <c r="N240" s="5"/>
    </row>
    <row r="241" spans="1:14" s="6" customFormat="1" ht="24.75" customHeight="1">
      <c r="A241" s="4"/>
      <c r="B241" s="33">
        <v>5</v>
      </c>
      <c r="C241" s="28"/>
      <c r="D241" s="34" t="s">
        <v>205</v>
      </c>
      <c r="E241" s="30"/>
      <c r="F241" s="31">
        <v>2279.265205219907</v>
      </c>
      <c r="G241" s="31">
        <v>2279.265205658041</v>
      </c>
      <c r="H241" s="32"/>
      <c r="I241" s="31">
        <v>2262.196188</v>
      </c>
      <c r="J241" s="31">
        <v>1389.3225587999998</v>
      </c>
      <c r="K241" s="31">
        <v>60.954844366120696</v>
      </c>
      <c r="L241" s="31">
        <v>0</v>
      </c>
      <c r="M241" s="31">
        <v>1389.3225587999998</v>
      </c>
      <c r="N241" s="5"/>
    </row>
    <row r="242" spans="1:14" s="6" customFormat="1" ht="24.75" customHeight="1">
      <c r="A242" s="4"/>
      <c r="B242" s="33">
        <v>6</v>
      </c>
      <c r="C242" s="28"/>
      <c r="D242" s="34" t="s">
        <v>206</v>
      </c>
      <c r="E242" s="30"/>
      <c r="F242" s="31">
        <v>2656.9876725</v>
      </c>
      <c r="G242" s="31">
        <v>2656.9876725000004</v>
      </c>
      <c r="H242" s="32">
        <v>0</v>
      </c>
      <c r="I242" s="31">
        <v>2656.9876725000004</v>
      </c>
      <c r="J242" s="31">
        <v>1020.1869915000001</v>
      </c>
      <c r="K242" s="31">
        <v>38.3963765454768</v>
      </c>
      <c r="L242" s="31">
        <v>0</v>
      </c>
      <c r="M242" s="31">
        <v>1020.1869915000001</v>
      </c>
      <c r="N242" s="5"/>
    </row>
    <row r="243" spans="1:14" s="6" customFormat="1" ht="24.75" customHeight="1">
      <c r="A243" s="4"/>
      <c r="B243" s="33">
        <v>7</v>
      </c>
      <c r="C243" s="28"/>
      <c r="D243" s="34" t="s">
        <v>207</v>
      </c>
      <c r="E243" s="30"/>
      <c r="F243" s="31">
        <v>3366.4934759999996</v>
      </c>
      <c r="G243" s="31">
        <v>3366.4934759999996</v>
      </c>
      <c r="H243" s="31">
        <v>0</v>
      </c>
      <c r="I243" s="31">
        <v>3154.5589470000004</v>
      </c>
      <c r="J243" s="31">
        <v>1768.07259</v>
      </c>
      <c r="K243" s="31">
        <v>52.519709383212245</v>
      </c>
      <c r="L243" s="31">
        <v>0</v>
      </c>
      <c r="M243" s="31">
        <v>1768.07259</v>
      </c>
      <c r="N243" s="5"/>
    </row>
    <row r="244" spans="1:14" s="6" customFormat="1" ht="24.75" customHeight="1">
      <c r="A244" s="4"/>
      <c r="B244" s="33">
        <v>8</v>
      </c>
      <c r="C244" s="28"/>
      <c r="D244" s="34" t="s">
        <v>208</v>
      </c>
      <c r="E244" s="30"/>
      <c r="F244" s="31">
        <v>2101.391352</v>
      </c>
      <c r="G244" s="31">
        <v>2101.391352</v>
      </c>
      <c r="H244" s="31">
        <v>0</v>
      </c>
      <c r="I244" s="31">
        <v>2101.391352</v>
      </c>
      <c r="J244" s="31">
        <v>1669.1958300000001</v>
      </c>
      <c r="K244" s="31">
        <v>79.43288756810303</v>
      </c>
      <c r="L244" s="31">
        <v>0</v>
      </c>
      <c r="M244" s="31">
        <v>1669.1958300000001</v>
      </c>
      <c r="N244" s="5"/>
    </row>
    <row r="245" spans="1:14" s="6" customFormat="1" ht="24.75" customHeight="1">
      <c r="A245" s="4"/>
      <c r="B245" s="27">
        <v>9</v>
      </c>
      <c r="C245" s="28"/>
      <c r="D245" s="34" t="s">
        <v>209</v>
      </c>
      <c r="E245" s="30"/>
      <c r="F245" s="31">
        <v>3095.7532949999995</v>
      </c>
      <c r="G245" s="31">
        <v>3095.7532949999995</v>
      </c>
      <c r="H245" s="31">
        <v>0</v>
      </c>
      <c r="I245" s="31">
        <v>3095.7532949999995</v>
      </c>
      <c r="J245" s="31">
        <v>2841.8351733</v>
      </c>
      <c r="K245" s="31">
        <v>91.79785669258249</v>
      </c>
      <c r="L245" s="31">
        <v>0</v>
      </c>
      <c r="M245" s="31">
        <v>2841.8351733</v>
      </c>
      <c r="N245" s="5"/>
    </row>
    <row r="246" spans="1:14" s="6" customFormat="1" ht="24.75" customHeight="1">
      <c r="A246" s="4"/>
      <c r="B246" s="27">
        <v>10</v>
      </c>
      <c r="C246" s="28"/>
      <c r="D246" s="34" t="s">
        <v>210</v>
      </c>
      <c r="E246" s="30"/>
      <c r="F246" s="31">
        <v>4620.537015</v>
      </c>
      <c r="G246" s="31">
        <v>4620.537015</v>
      </c>
      <c r="H246" s="31">
        <v>0</v>
      </c>
      <c r="I246" s="31">
        <v>4620.537015</v>
      </c>
      <c r="J246" s="31">
        <v>1510.732812</v>
      </c>
      <c r="K246" s="31">
        <v>32.69604392510207</v>
      </c>
      <c r="L246" s="31">
        <v>0</v>
      </c>
      <c r="M246" s="31">
        <v>1510.732812</v>
      </c>
      <c r="N246" s="5"/>
    </row>
    <row r="247" spans="1:14" s="6" customFormat="1" ht="24.75" customHeight="1">
      <c r="A247" s="4"/>
      <c r="B247" s="27">
        <v>11</v>
      </c>
      <c r="C247" s="28"/>
      <c r="D247" s="34" t="s">
        <v>211</v>
      </c>
      <c r="E247" s="30"/>
      <c r="F247" s="31">
        <v>2225.507706</v>
      </c>
      <c r="G247" s="31">
        <v>2225.507706</v>
      </c>
      <c r="H247" s="31">
        <v>0</v>
      </c>
      <c r="I247" s="31">
        <v>2225.507706</v>
      </c>
      <c r="J247" s="31">
        <v>1948.7828789999999</v>
      </c>
      <c r="K247" s="31">
        <v>87.56576639775517</v>
      </c>
      <c r="L247" s="31">
        <v>0</v>
      </c>
      <c r="M247" s="31">
        <v>1948.7828789999999</v>
      </c>
      <c r="N247" s="5"/>
    </row>
    <row r="248" spans="1:14" s="6" customFormat="1" ht="24.75" customHeight="1">
      <c r="A248" s="4"/>
      <c r="B248" s="27">
        <v>12</v>
      </c>
      <c r="C248" s="28"/>
      <c r="D248" s="34" t="s">
        <v>212</v>
      </c>
      <c r="E248" s="30"/>
      <c r="F248" s="31">
        <v>3951.8178749999997</v>
      </c>
      <c r="G248" s="31">
        <v>3951.8178749999997</v>
      </c>
      <c r="H248" s="31">
        <v>0</v>
      </c>
      <c r="I248" s="31">
        <v>3951.8178749999997</v>
      </c>
      <c r="J248" s="31">
        <v>2423.2612259999996</v>
      </c>
      <c r="K248" s="31">
        <v>61.32016460905349</v>
      </c>
      <c r="L248" s="31">
        <v>0</v>
      </c>
      <c r="M248" s="31">
        <v>2423.2612259999996</v>
      </c>
      <c r="N248" s="5"/>
    </row>
    <row r="249" spans="1:14" s="6" customFormat="1" ht="24.75" customHeight="1">
      <c r="A249" s="4"/>
      <c r="B249" s="27">
        <v>13</v>
      </c>
      <c r="C249" s="28"/>
      <c r="D249" s="34" t="s">
        <v>213</v>
      </c>
      <c r="E249" s="30"/>
      <c r="F249" s="31">
        <v>3942.7498352999996</v>
      </c>
      <c r="G249" s="31">
        <v>3942.7498352999996</v>
      </c>
      <c r="H249" s="31">
        <v>0</v>
      </c>
      <c r="I249" s="31">
        <v>3942.7498352999996</v>
      </c>
      <c r="J249" s="31">
        <v>420.3303108</v>
      </c>
      <c r="K249" s="31">
        <v>10.660841502971428</v>
      </c>
      <c r="L249" s="31">
        <v>0</v>
      </c>
      <c r="M249" s="31">
        <v>420.3303108</v>
      </c>
      <c r="N249" s="5"/>
    </row>
    <row r="250" spans="1:14" s="6" customFormat="1" ht="24.75" customHeight="1">
      <c r="A250" s="4"/>
      <c r="B250" s="27">
        <v>15</v>
      </c>
      <c r="C250" s="28"/>
      <c r="D250" s="34" t="s">
        <v>214</v>
      </c>
      <c r="E250" s="30"/>
      <c r="F250" s="31">
        <v>7018.205761652721</v>
      </c>
      <c r="G250" s="31">
        <v>7018.205761652721</v>
      </c>
      <c r="H250" s="31">
        <v>0</v>
      </c>
      <c r="I250" s="31">
        <v>7018.205760834319</v>
      </c>
      <c r="J250" s="31">
        <v>6823.9795914</v>
      </c>
      <c r="K250" s="31">
        <v>97.23253810377052</v>
      </c>
      <c r="L250" s="31">
        <v>0</v>
      </c>
      <c r="M250" s="31">
        <v>6823.9795914</v>
      </c>
      <c r="N250" s="5"/>
    </row>
    <row r="251" spans="1:14" s="6" customFormat="1" ht="24.75" customHeight="1">
      <c r="A251" s="4"/>
      <c r="B251" s="27">
        <v>16</v>
      </c>
      <c r="C251" s="28"/>
      <c r="D251" s="34" t="s">
        <v>215</v>
      </c>
      <c r="E251" s="30"/>
      <c r="F251" s="31">
        <v>2210.8347074618137</v>
      </c>
      <c r="G251" s="31">
        <v>2210.8347074618137</v>
      </c>
      <c r="H251" s="31">
        <v>0</v>
      </c>
      <c r="I251" s="31">
        <v>2210.83470727168</v>
      </c>
      <c r="J251" s="31">
        <v>1734.1682694</v>
      </c>
      <c r="K251" s="31">
        <v>78.43952619103494</v>
      </c>
      <c r="L251" s="31">
        <v>0</v>
      </c>
      <c r="M251" s="31">
        <v>1734.1682694</v>
      </c>
      <c r="N251" s="5"/>
    </row>
    <row r="252" spans="1:14" s="6" customFormat="1" ht="24.75" customHeight="1">
      <c r="A252" s="4"/>
      <c r="B252" s="27">
        <v>17</v>
      </c>
      <c r="C252" s="28"/>
      <c r="D252" s="34" t="s">
        <v>216</v>
      </c>
      <c r="E252" s="30"/>
      <c r="F252" s="31">
        <v>4415.039416528348</v>
      </c>
      <c r="G252" s="31">
        <v>4415.039416528348</v>
      </c>
      <c r="H252" s="31">
        <v>0</v>
      </c>
      <c r="I252" s="31">
        <v>4415.03941532968</v>
      </c>
      <c r="J252" s="31">
        <v>4299.6038682</v>
      </c>
      <c r="K252" s="31">
        <v>97.38540163659246</v>
      </c>
      <c r="L252" s="31">
        <v>0</v>
      </c>
      <c r="M252" s="31">
        <v>4299.6038682</v>
      </c>
      <c r="N252" s="5"/>
    </row>
    <row r="253" spans="1:14" s="6" customFormat="1" ht="24.75" customHeight="1">
      <c r="A253" s="4"/>
      <c r="B253" s="27">
        <v>18</v>
      </c>
      <c r="C253" s="28"/>
      <c r="D253" s="34" t="s">
        <v>217</v>
      </c>
      <c r="E253" s="30"/>
      <c r="F253" s="31">
        <v>3472.4696277093954</v>
      </c>
      <c r="G253" s="31">
        <v>3472.4696277093954</v>
      </c>
      <c r="H253" s="31">
        <v>0</v>
      </c>
      <c r="I253" s="31">
        <v>3472.469626824861</v>
      </c>
      <c r="J253" s="31">
        <v>2574.69879</v>
      </c>
      <c r="K253" s="31">
        <v>74.14604204035594</v>
      </c>
      <c r="L253" s="31">
        <v>0</v>
      </c>
      <c r="M253" s="31">
        <v>2574.69879</v>
      </c>
      <c r="N253" s="5"/>
    </row>
    <row r="254" spans="1:14" s="6" customFormat="1" ht="24.75" customHeight="1">
      <c r="A254" s="4"/>
      <c r="B254" s="27">
        <v>19</v>
      </c>
      <c r="C254" s="28"/>
      <c r="D254" s="34" t="s">
        <v>218</v>
      </c>
      <c r="E254" s="30"/>
      <c r="F254" s="31">
        <v>7551.163583326232</v>
      </c>
      <c r="G254" s="31">
        <v>7551.163583326232</v>
      </c>
      <c r="H254" s="31">
        <v>0</v>
      </c>
      <c r="I254" s="31">
        <v>7525.808629700361</v>
      </c>
      <c r="J254" s="31">
        <v>5714.9336169</v>
      </c>
      <c r="K254" s="31">
        <v>75.6828209829698</v>
      </c>
      <c r="L254" s="31">
        <v>0</v>
      </c>
      <c r="M254" s="31">
        <v>5714.9336169</v>
      </c>
      <c r="N254" s="5"/>
    </row>
    <row r="255" spans="1:14" s="6" customFormat="1" ht="24.75" customHeight="1">
      <c r="A255" s="4"/>
      <c r="B255" s="27">
        <v>20</v>
      </c>
      <c r="C255" s="28"/>
      <c r="D255" s="34" t="s">
        <v>219</v>
      </c>
      <c r="E255" s="30"/>
      <c r="F255" s="31">
        <v>7435.836722785231</v>
      </c>
      <c r="G255" s="31">
        <v>7435.8367232895</v>
      </c>
      <c r="H255" s="31"/>
      <c r="I255" s="31">
        <v>7435.8367232895</v>
      </c>
      <c r="J255" s="31">
        <v>4920.614971499999</v>
      </c>
      <c r="K255" s="31">
        <v>66.17432784784434</v>
      </c>
      <c r="L255" s="31">
        <v>0</v>
      </c>
      <c r="M255" s="31">
        <v>4920.614971499999</v>
      </c>
      <c r="N255" s="5"/>
    </row>
    <row r="256" spans="1:14" s="6" customFormat="1" ht="24.75" customHeight="1">
      <c r="A256" s="4"/>
      <c r="B256" s="27">
        <v>21</v>
      </c>
      <c r="C256" s="28"/>
      <c r="D256" s="34" t="s">
        <v>220</v>
      </c>
      <c r="E256" s="30"/>
      <c r="F256" s="31">
        <v>6284.377887839999</v>
      </c>
      <c r="G256" s="31">
        <v>6284.37788784</v>
      </c>
      <c r="H256" s="31"/>
      <c r="I256" s="31">
        <v>5698.92338784</v>
      </c>
      <c r="J256" s="31">
        <v>5467.0391715</v>
      </c>
      <c r="K256" s="31">
        <v>86.99411889406721</v>
      </c>
      <c r="L256" s="31">
        <v>0</v>
      </c>
      <c r="M256" s="31">
        <v>5467.0391715</v>
      </c>
      <c r="N256" s="5"/>
    </row>
    <row r="257" spans="1:14" s="6" customFormat="1" ht="24.75" customHeight="1">
      <c r="A257" s="4"/>
      <c r="B257" s="27">
        <v>24</v>
      </c>
      <c r="C257" s="28"/>
      <c r="D257" s="34" t="s">
        <v>221</v>
      </c>
      <c r="E257" s="30"/>
      <c r="F257" s="31">
        <v>3478.354120144232</v>
      </c>
      <c r="G257" s="31">
        <v>3478.3541206485006</v>
      </c>
      <c r="H257" s="31"/>
      <c r="I257" s="31">
        <v>3478.3541206485006</v>
      </c>
      <c r="J257" s="31">
        <v>3208.6679529</v>
      </c>
      <c r="K257" s="31">
        <v>92.24673053995373</v>
      </c>
      <c r="L257" s="31">
        <v>0</v>
      </c>
      <c r="M257" s="31">
        <v>3208.6679529</v>
      </c>
      <c r="N257" s="5"/>
    </row>
    <row r="258" spans="1:14" s="6" customFormat="1" ht="24.75" customHeight="1">
      <c r="A258" s="4"/>
      <c r="B258" s="27">
        <v>25</v>
      </c>
      <c r="C258" s="28"/>
      <c r="D258" s="34" t="s">
        <v>222</v>
      </c>
      <c r="E258" s="30"/>
      <c r="F258" s="31">
        <v>3837.3998617206744</v>
      </c>
      <c r="G258" s="31">
        <v>3837.3998617206744</v>
      </c>
      <c r="H258" s="31"/>
      <c r="I258" s="31">
        <v>3797.734707165</v>
      </c>
      <c r="J258" s="31">
        <v>3123.2826666</v>
      </c>
      <c r="K258" s="31">
        <v>81.3905972571629</v>
      </c>
      <c r="L258" s="31">
        <v>0</v>
      </c>
      <c r="M258" s="31">
        <v>3123.2826666</v>
      </c>
      <c r="N258" s="5"/>
    </row>
    <row r="259" spans="1:14" s="6" customFormat="1" ht="24.75" customHeight="1">
      <c r="A259" s="4"/>
      <c r="B259" s="27">
        <v>26</v>
      </c>
      <c r="C259" s="28"/>
      <c r="D259" s="34" t="s">
        <v>223</v>
      </c>
      <c r="E259" s="30"/>
      <c r="F259" s="31">
        <v>3457.2988607281395</v>
      </c>
      <c r="G259" s="31">
        <v>3457.298861670541</v>
      </c>
      <c r="H259" s="31"/>
      <c r="I259" s="31">
        <v>3457.2988606041395</v>
      </c>
      <c r="J259" s="31">
        <v>2744.2984536</v>
      </c>
      <c r="K259" s="31">
        <v>79.37695187490894</v>
      </c>
      <c r="L259" s="31">
        <v>0</v>
      </c>
      <c r="M259" s="31">
        <v>2744.2984536</v>
      </c>
      <c r="N259" s="5"/>
    </row>
    <row r="260" spans="1:14" s="6" customFormat="1" ht="24.75" customHeight="1">
      <c r="A260" s="4"/>
      <c r="B260" s="27">
        <v>29</v>
      </c>
      <c r="C260" s="28"/>
      <c r="D260" s="34" t="s">
        <v>245</v>
      </c>
      <c r="E260" s="30"/>
      <c r="F260" s="31">
        <v>6265.482018599999</v>
      </c>
      <c r="G260" s="31">
        <v>6265.4820186</v>
      </c>
      <c r="H260" s="31"/>
      <c r="I260" s="31">
        <v>6265.4820186</v>
      </c>
      <c r="J260" s="31">
        <v>5777.4601575</v>
      </c>
      <c r="K260" s="31">
        <v>92.21094467031848</v>
      </c>
      <c r="L260" s="31">
        <v>0</v>
      </c>
      <c r="M260" s="31">
        <v>5777.4601575</v>
      </c>
      <c r="N260" s="5"/>
    </row>
    <row r="261" spans="1:14" s="6" customFormat="1" ht="24.75" customHeight="1">
      <c r="A261" s="4"/>
      <c r="B261" s="27">
        <v>31</v>
      </c>
      <c r="C261" s="28"/>
      <c r="D261" s="34" t="s">
        <v>224</v>
      </c>
      <c r="E261" s="30"/>
      <c r="F261" s="31">
        <v>2083.0901098847676</v>
      </c>
      <c r="G261" s="31">
        <v>2083.0901098847676</v>
      </c>
      <c r="H261" s="31"/>
      <c r="I261" s="31">
        <v>2083.0901093805</v>
      </c>
      <c r="J261" s="31">
        <v>2062.9985469</v>
      </c>
      <c r="K261" s="31">
        <v>99.03549237311299</v>
      </c>
      <c r="L261" s="31">
        <v>2062.9985469</v>
      </c>
      <c r="M261" s="31">
        <v>0</v>
      </c>
      <c r="N261" s="5"/>
    </row>
    <row r="262" spans="1:14" s="6" customFormat="1" ht="24.75" customHeight="1">
      <c r="A262" s="4"/>
      <c r="B262" s="27">
        <v>33</v>
      </c>
      <c r="C262" s="28"/>
      <c r="D262" s="34" t="s">
        <v>225</v>
      </c>
      <c r="E262" s="30"/>
      <c r="F262" s="31">
        <v>2103.1946164062324</v>
      </c>
      <c r="G262" s="31">
        <v>2103.1946169105004</v>
      </c>
      <c r="H262" s="31"/>
      <c r="I262" s="31">
        <v>2103.1946169105004</v>
      </c>
      <c r="J262" s="31">
        <v>2009.0456622</v>
      </c>
      <c r="K262" s="31">
        <v>95.52352626078888</v>
      </c>
      <c r="L262" s="31">
        <v>2009.0456622</v>
      </c>
      <c r="M262" s="31">
        <v>0</v>
      </c>
      <c r="N262" s="5"/>
    </row>
    <row r="263" spans="1:14" s="6" customFormat="1" ht="24.75" customHeight="1">
      <c r="A263" s="4"/>
      <c r="B263" s="27">
        <v>34</v>
      </c>
      <c r="C263" s="28"/>
      <c r="D263" s="34" t="s">
        <v>226</v>
      </c>
      <c r="E263" s="30"/>
      <c r="F263" s="31">
        <v>6547.996040565139</v>
      </c>
      <c r="G263" s="31">
        <v>6547.996041507541</v>
      </c>
      <c r="H263" s="31"/>
      <c r="I263" s="31">
        <v>6547.996041507541</v>
      </c>
      <c r="J263" s="31">
        <v>6547.98333</v>
      </c>
      <c r="K263" s="31">
        <v>99.99980587178948</v>
      </c>
      <c r="L263" s="31">
        <v>6547.98333</v>
      </c>
      <c r="M263" s="31">
        <v>0</v>
      </c>
      <c r="N263" s="5"/>
    </row>
    <row r="264" spans="1:14" s="6" customFormat="1" ht="24.75" customHeight="1">
      <c r="A264" s="4"/>
      <c r="B264" s="27">
        <v>40</v>
      </c>
      <c r="C264" s="28"/>
      <c r="D264" s="34" t="s">
        <v>227</v>
      </c>
      <c r="E264" s="30"/>
      <c r="F264" s="31">
        <v>7322.797623783</v>
      </c>
      <c r="G264" s="31">
        <v>7322.797623783</v>
      </c>
      <c r="H264" s="31">
        <v>0</v>
      </c>
      <c r="I264" s="31">
        <v>7322.797623783</v>
      </c>
      <c r="J264" s="31">
        <v>7322.797623783</v>
      </c>
      <c r="K264" s="31">
        <v>100</v>
      </c>
      <c r="L264" s="31">
        <v>7322.797623783</v>
      </c>
      <c r="M264" s="31">
        <v>0</v>
      </c>
      <c r="N264" s="5"/>
    </row>
    <row r="265" spans="1:14" s="6" customFormat="1" ht="24.75" customHeight="1">
      <c r="A265" s="4"/>
      <c r="B265" s="27"/>
      <c r="C265" s="28"/>
      <c r="D265" s="34"/>
      <c r="E265" s="30"/>
      <c r="F265" s="31"/>
      <c r="G265" s="31"/>
      <c r="H265" s="31"/>
      <c r="I265" s="31"/>
      <c r="J265" s="31"/>
      <c r="K265" s="31"/>
      <c r="L265" s="31"/>
      <c r="M265" s="31"/>
      <c r="N265" s="5"/>
    </row>
    <row r="266" spans="1:14" s="6" customFormat="1" ht="24.75" customHeight="1">
      <c r="A266" s="4"/>
      <c r="B266" s="27"/>
      <c r="C266" s="28"/>
      <c r="D266" s="34"/>
      <c r="E266" s="30"/>
      <c r="F266" s="31"/>
      <c r="G266" s="31"/>
      <c r="H266" s="31"/>
      <c r="I266" s="31"/>
      <c r="J266" s="31"/>
      <c r="K266" s="31"/>
      <c r="L266" s="31"/>
      <c r="M266" s="31"/>
      <c r="N266" s="5"/>
    </row>
    <row r="267" spans="1:14" s="6" customFormat="1" ht="24.75" customHeight="1">
      <c r="A267" s="4"/>
      <c r="B267" s="27"/>
      <c r="C267" s="28"/>
      <c r="D267" s="34"/>
      <c r="E267" s="30"/>
      <c r="F267" s="31"/>
      <c r="G267" s="31"/>
      <c r="H267" s="31"/>
      <c r="I267" s="31"/>
      <c r="J267" s="31"/>
      <c r="K267" s="31"/>
      <c r="L267" s="31"/>
      <c r="M267" s="31"/>
      <c r="N267" s="5"/>
    </row>
    <row r="268" spans="1:14" s="6" customFormat="1" ht="24.75" customHeight="1">
      <c r="A268" s="4"/>
      <c r="B268" s="27"/>
      <c r="C268" s="28"/>
      <c r="D268" s="34"/>
      <c r="E268" s="30"/>
      <c r="F268" s="31"/>
      <c r="G268" s="31"/>
      <c r="H268" s="31"/>
      <c r="I268" s="31"/>
      <c r="J268" s="31"/>
      <c r="K268" s="31"/>
      <c r="L268" s="31"/>
      <c r="M268" s="31"/>
      <c r="N268" s="5"/>
    </row>
    <row r="269" spans="1:14" s="6" customFormat="1" ht="24.75" customHeight="1">
      <c r="A269" s="4"/>
      <c r="B269" s="27"/>
      <c r="C269" s="28"/>
      <c r="D269" s="34" t="s">
        <v>229</v>
      </c>
      <c r="E269" s="30"/>
      <c r="F269" s="31"/>
      <c r="G269" s="31"/>
      <c r="H269" s="32"/>
      <c r="I269" s="31"/>
      <c r="J269" s="31"/>
      <c r="K269" s="31"/>
      <c r="L269" s="31"/>
      <c r="M269" s="31"/>
      <c r="N269" s="5"/>
    </row>
    <row r="270" spans="1:14" s="6" customFormat="1" ht="24.75" customHeight="1">
      <c r="A270" s="4"/>
      <c r="B270" s="33"/>
      <c r="C270" s="28"/>
      <c r="D270" s="34" t="s">
        <v>228</v>
      </c>
      <c r="E270" s="30"/>
      <c r="F270" s="31"/>
      <c r="G270" s="31"/>
      <c r="H270" s="32"/>
      <c r="I270" s="31"/>
      <c r="J270" s="31"/>
      <c r="K270" s="31"/>
      <c r="L270" s="31"/>
      <c r="M270" s="31"/>
      <c r="N270" s="5"/>
    </row>
    <row r="271" spans="1:14" s="6" customFormat="1" ht="24.75" customHeight="1">
      <c r="A271" s="4"/>
      <c r="B271" s="27"/>
      <c r="C271" s="28"/>
      <c r="D271" s="34" t="s">
        <v>272</v>
      </c>
      <c r="E271" s="30"/>
      <c r="F271" s="31"/>
      <c r="G271" s="31"/>
      <c r="H271" s="32"/>
      <c r="I271" s="31"/>
      <c r="J271" s="31"/>
      <c r="K271" s="31"/>
      <c r="L271" s="31"/>
      <c r="M271" s="31"/>
      <c r="N271" s="5"/>
    </row>
    <row r="272" spans="1:14" s="6" customFormat="1" ht="24.75" customHeight="1">
      <c r="A272" s="4"/>
      <c r="B272" s="36"/>
      <c r="C272" s="28"/>
      <c r="D272" s="34" t="s">
        <v>266</v>
      </c>
      <c r="E272" s="30"/>
      <c r="F272" s="31"/>
      <c r="G272" s="31"/>
      <c r="H272" s="32"/>
      <c r="I272" s="31"/>
      <c r="J272" s="31"/>
      <c r="K272" s="31"/>
      <c r="L272" s="31"/>
      <c r="M272" s="31"/>
      <c r="N272" s="5"/>
    </row>
    <row r="273" spans="1:14" s="6" customFormat="1" ht="24.75" customHeight="1">
      <c r="A273" s="4"/>
      <c r="B273" s="36"/>
      <c r="C273" s="28"/>
      <c r="D273" s="34" t="s">
        <v>251</v>
      </c>
      <c r="E273" s="30"/>
      <c r="F273" s="31"/>
      <c r="G273" s="31"/>
      <c r="H273" s="32"/>
      <c r="I273" s="31"/>
      <c r="J273" s="31"/>
      <c r="K273" s="31"/>
      <c r="L273" s="31"/>
      <c r="M273" s="31"/>
      <c r="N273" s="5"/>
    </row>
    <row r="274" spans="1:14" s="6" customFormat="1" ht="24.75" customHeight="1">
      <c r="A274" s="4"/>
      <c r="B274" s="36"/>
      <c r="C274" s="28"/>
      <c r="D274" s="34" t="s">
        <v>273</v>
      </c>
      <c r="E274" s="30"/>
      <c r="F274" s="31"/>
      <c r="G274" s="31"/>
      <c r="H274" s="32"/>
      <c r="I274" s="31"/>
      <c r="J274" s="31"/>
      <c r="K274" s="31"/>
      <c r="L274" s="31"/>
      <c r="M274" s="31"/>
      <c r="N274" s="5"/>
    </row>
    <row r="275" spans="1:14" s="6" customFormat="1" ht="24.75" customHeight="1">
      <c r="A275" s="4"/>
      <c r="B275" s="37"/>
      <c r="C275" s="28"/>
      <c r="D275" s="38" t="s">
        <v>246</v>
      </c>
      <c r="E275" s="39"/>
      <c r="F275" s="40"/>
      <c r="G275" s="40"/>
      <c r="H275" s="40"/>
      <c r="I275" s="40"/>
      <c r="J275" s="40"/>
      <c r="K275" s="40"/>
      <c r="L275" s="40"/>
      <c r="M275" s="40"/>
      <c r="N275" s="5"/>
    </row>
    <row r="276" spans="1:14" s="6" customFormat="1" ht="24.75" customHeight="1">
      <c r="A276" s="4"/>
      <c r="B276" s="41"/>
      <c r="C276" s="42"/>
      <c r="D276" s="43"/>
      <c r="E276" s="43"/>
      <c r="F276" s="44"/>
      <c r="G276" s="44"/>
      <c r="H276" s="44"/>
      <c r="I276" s="44"/>
      <c r="J276" s="44"/>
      <c r="K276" s="44"/>
      <c r="L276" s="44"/>
      <c r="M276" s="44"/>
      <c r="N276" s="5"/>
    </row>
    <row r="277" spans="1:14" s="6" customFormat="1" ht="24.75" customHeight="1">
      <c r="A277" s="4" t="s">
        <v>0</v>
      </c>
      <c r="B277" s="45"/>
      <c r="C277" s="45"/>
      <c r="D277" s="45"/>
      <c r="E277" s="45"/>
      <c r="F277" s="46"/>
      <c r="G277" s="46"/>
      <c r="H277" s="47"/>
      <c r="I277" s="47"/>
      <c r="J277" s="47"/>
      <c r="K277" s="47"/>
      <c r="L277" s="47"/>
      <c r="M277" s="47"/>
      <c r="N277" s="7" t="s">
        <v>0</v>
      </c>
    </row>
  </sheetData>
  <sheetProtection/>
  <protectedRanges>
    <protectedRange sqref="M17:M235 M237:M274" name="avance_1_1"/>
  </protectedRanges>
  <mergeCells count="2">
    <mergeCell ref="K9:K11"/>
    <mergeCell ref="M9:M11"/>
  </mergeCells>
  <printOptions horizontalCentered="1"/>
  <pageMargins left="0.3937007874015748" right="0.3937007874015748" top="1.1811023622047245" bottom="0.984251968503937" header="0.5905511811023623" footer="0.3937007874015748"/>
  <pageSetup horizontalDpi="600" verticalDpi="600" orientation="landscape" scale="38" r:id="rId3"/>
  <headerFooter alignWithMargins="0">
    <oddFooter>&amp;CPágina &amp;P de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SHCP</dc:creator>
  <cp:keywords/>
  <dc:description/>
  <cp:lastModifiedBy>mfelix_roldan</cp:lastModifiedBy>
  <cp:lastPrinted>2013-04-22T16:44:25Z</cp:lastPrinted>
  <dcterms:created xsi:type="dcterms:W3CDTF">1998-09-04T17:09:23Z</dcterms:created>
  <dcterms:modified xsi:type="dcterms:W3CDTF">2013-04-22T21:20:48Z</dcterms:modified>
  <cp:category/>
  <cp:version/>
  <cp:contentType/>
  <cp:contentStatus/>
</cp:coreProperties>
</file>