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40" windowHeight="3180" activeTab="0"/>
  </bookViews>
  <sheets>
    <sheet name="Formato Blanco" sheetId="1" r:id="rId1"/>
  </sheets>
  <definedNames>
    <definedName name="FORM">#REF!</definedName>
  </definedNames>
  <calcPr fullCalcOnLoad="1"/>
</workbook>
</file>

<file path=xl/sharedStrings.xml><?xml version="1.0" encoding="utf-8"?>
<sst xmlns="http://schemas.openxmlformats.org/spreadsheetml/2006/main" count="61" uniqueCount="53">
  <si>
    <t>CONCEPTO</t>
  </si>
  <si>
    <t>MODIFICADO</t>
  </si>
  <si>
    <t>(Pesos)</t>
  </si>
  <si>
    <t>ENTIDADES DE CONTROL PRESUPUESTARIO DIRECTO</t>
  </si>
  <si>
    <t>OBTENIDO</t>
  </si>
  <si>
    <t>OBTENIDO Y</t>
  </si>
  <si>
    <t xml:space="preserve"> ESTADO ANALÍTICO DE INGRESOS</t>
  </si>
  <si>
    <t>DIFERENCIA  ENTRE</t>
  </si>
  <si>
    <t xml:space="preserve"> GYN INSTITUTO DE SEGURIDAD Y SERVICIOS SOCIALES DE LOS TRABAJADORES DEL ESTADO</t>
  </si>
  <si>
    <t>CUENTA DE LA HACIENDA PÚBLICA FEDERAL DE 2012</t>
  </si>
  <si>
    <t>APROBADO</t>
  </si>
  <si>
    <t xml:space="preserve">  DISPONIBILIDAD INICIAL</t>
  </si>
  <si>
    <t xml:space="preserve">  CORRIENTES Y DE CAPITAL  </t>
  </si>
  <si>
    <t xml:space="preserve">    VENTA DE BIENES</t>
  </si>
  <si>
    <t xml:space="preserve">      INTERNAS</t>
  </si>
  <si>
    <t xml:space="preserve">      EXTERNAS</t>
  </si>
  <si>
    <t xml:space="preserve">    VENTA DE SERVICIOS</t>
  </si>
  <si>
    <t xml:space="preserve">    INGRESOS DIVERSOS</t>
  </si>
  <si>
    <t xml:space="preserve">      OTROS</t>
  </si>
  <si>
    <t xml:space="preserve">      PRODUCTOS FINANCIEROS</t>
  </si>
  <si>
    <t xml:space="preserve">    VENTA DE INVERSIONES</t>
  </si>
  <si>
    <t xml:space="preserve">      RECUPERACIÓN DE ACTIVOS FÍSICOS</t>
  </si>
  <si>
    <t xml:space="preserve">      RECUPERACIÓN DE ACTIVOS FINANCIEROS</t>
  </si>
  <si>
    <t xml:space="preserve">    CUOTAS DE TRABAJADORES AL ISSSTE</t>
  </si>
  <si>
    <t xml:space="preserve">        CUOTAS PARA PENSIONES</t>
  </si>
  <si>
    <t xml:space="preserve">        OTRAS</t>
  </si>
  <si>
    <t xml:space="preserve">      CUOTAS DIVERSAS</t>
  </si>
  <si>
    <t xml:space="preserve">          APORTACIONES PARA PENSIONES</t>
  </si>
  <si>
    <t xml:space="preserve">          OTRAS ISSSTE</t>
  </si>
  <si>
    <t xml:space="preserve">         OTRAS ISSSTE</t>
  </si>
  <si>
    <t xml:space="preserve">     APORTACIONES DIVERSAS ISSSTE</t>
  </si>
  <si>
    <t>TOTAL DE RECURSOS</t>
  </si>
  <si>
    <t xml:space="preserve">  INGRESOS POR OPERACIONES AJENAS</t>
  </si>
  <si>
    <t xml:space="preserve">    POR CUENTA DE TERCEROS </t>
  </si>
  <si>
    <t xml:space="preserve">    POR EROGACIONES RECUPERABLES</t>
  </si>
  <si>
    <t xml:space="preserve">      ADMINISTRACIÓN PÚBLICA FEDERAL (DEPENDENCIAS Y 
      ENTIDADES)</t>
  </si>
  <si>
    <t xml:space="preserve">        ADMINISTRACIÓN PÚBLICA FEDERAL (DEPENDENCIAS  
        Y ENTIDADES)</t>
  </si>
  <si>
    <t xml:space="preserve">      ADMINISTRACIÓN PÚBLICA ESTATAL Y MUNICIPAL 
      (DEPENDENCIAS Y ENTIDADES)</t>
  </si>
  <si>
    <t xml:space="preserve">     APORTACIONES FEDERALES PARA EL ISSSTE Y EL 
     FOVISSSTE</t>
  </si>
  <si>
    <t xml:space="preserve">  SUBSIDIOS Y APOYOS FISCALES</t>
  </si>
  <si>
    <t xml:space="preserve">    SUBSIDIOS</t>
  </si>
  <si>
    <t xml:space="preserve">      CORRIENTES</t>
  </si>
  <si>
    <t xml:space="preserve">      DE CAPITAL</t>
  </si>
  <si>
    <t xml:space="preserve">    APOYOS FISCALES</t>
  </si>
  <si>
    <t xml:space="preserve">         PAGO DE PENSIONES Y JUBILACIONES</t>
  </si>
  <si>
    <t xml:space="preserve">         CUOTA SOCIAL</t>
  </si>
  <si>
    <t xml:space="preserve">         OTROS</t>
  </si>
  <si>
    <t xml:space="preserve">      INVERSIÓN FÍSICA</t>
  </si>
  <si>
    <t xml:space="preserve">  SUMA DE INGRESOS DEL AÑO</t>
  </si>
  <si>
    <t xml:space="preserve">  ENDEUDAMIENTO (ODESENDEUDAMIENTO) NETO</t>
  </si>
  <si>
    <t xml:space="preserve">    INTERNO </t>
  </si>
  <si>
    <t xml:space="preserve">    EXTERNO</t>
  </si>
  <si>
    <t>NOTA: La suma total de ingresos comparada con la suma total de egresos difiere por operaciones en tránsito.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</si>
</sst>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  <numFmt numFmtId="188" formatCode="#,##0_);\(#,##0\)"/>
  </numFmts>
  <fonts count="41">
    <font>
      <sz val="18"/>
      <name val="Arial"/>
      <family val="0"/>
    </font>
    <font>
      <u val="single"/>
      <sz val="18"/>
      <color indexed="12"/>
      <name val="Arial"/>
      <family val="2"/>
    </font>
    <font>
      <sz val="19"/>
      <name val="Arial"/>
      <family val="2"/>
    </font>
    <font>
      <b/>
      <sz val="19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187" fontId="0" fillId="0" borderId="0" xfId="0" applyNumberFormat="1" applyFont="1" applyFill="1" applyAlignment="1">
      <alignment horizontal="centerContinuous" vertical="center"/>
    </xf>
    <xf numFmtId="49" fontId="2" fillId="0" borderId="10" xfId="0" applyNumberFormat="1" applyFont="1" applyFill="1" applyBorder="1" applyAlignment="1">
      <alignment vertical="center"/>
    </xf>
    <xf numFmtId="188" fontId="0" fillId="0" borderId="10" xfId="0" applyNumberFormat="1" applyFont="1" applyFill="1" applyBorder="1" applyAlignment="1">
      <alignment vertical="center"/>
    </xf>
    <xf numFmtId="188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188" fontId="0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left" vertical="center"/>
    </xf>
    <xf numFmtId="188" fontId="0" fillId="0" borderId="12" xfId="0" applyNumberFormat="1" applyFont="1" applyFill="1" applyBorder="1" applyAlignment="1">
      <alignment vertical="center" wrapText="1"/>
    </xf>
    <xf numFmtId="188" fontId="0" fillId="0" borderId="12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188" fontId="0" fillId="0" borderId="12" xfId="0" applyNumberFormat="1" applyBorder="1" applyAlignment="1">
      <alignment vertical="center" wrapText="1"/>
    </xf>
    <xf numFmtId="188" fontId="4" fillId="0" borderId="11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9" fontId="2" fillId="0" borderId="13" xfId="0" applyNumberFormat="1" applyFont="1" applyFill="1" applyBorder="1" applyAlignment="1">
      <alignment horizontal="left" vertical="center"/>
    </xf>
    <xf numFmtId="188" fontId="0" fillId="0" borderId="13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188" fontId="0" fillId="0" borderId="14" xfId="0" applyNumberFormat="1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view="pageBreakPreview" zoomScale="53" zoomScaleNormal="40" zoomScaleSheetLayoutView="53" zoomScalePageLayoutView="0" workbookViewId="0" topLeftCell="A1">
      <selection activeCell="C54" sqref="C54"/>
    </sheetView>
  </sheetViews>
  <sheetFormatPr defaultColWidth="0" defaultRowHeight="23.25"/>
  <cols>
    <col min="1" max="1" width="0.453125" style="0" customWidth="1"/>
    <col min="2" max="2" width="58.69140625" style="0" customWidth="1"/>
    <col min="3" max="6" width="29.69140625" style="0" customWidth="1"/>
    <col min="7" max="7" width="0.84375" style="0" customWidth="1"/>
    <col min="8" max="16384" width="0" style="0" hidden="1" customWidth="1"/>
  </cols>
  <sheetData>
    <row r="1" spans="1:7" ht="23.25">
      <c r="A1" s="1"/>
      <c r="B1" s="4" t="s">
        <v>9</v>
      </c>
      <c r="C1" s="2"/>
      <c r="D1" s="2"/>
      <c r="E1" s="2"/>
      <c r="F1" s="2"/>
      <c r="G1" s="1"/>
    </row>
    <row r="2" spans="1:7" ht="23.25">
      <c r="A2" s="1"/>
      <c r="B2" s="2" t="s">
        <v>3</v>
      </c>
      <c r="C2" s="2"/>
      <c r="D2" s="2"/>
      <c r="E2" s="2"/>
      <c r="F2" s="2"/>
      <c r="G2" s="1"/>
    </row>
    <row r="3" spans="1:7" ht="23.25">
      <c r="A3" s="1"/>
      <c r="B3" s="2" t="s">
        <v>6</v>
      </c>
      <c r="C3" s="2"/>
      <c r="D3" s="2"/>
      <c r="E3" s="2"/>
      <c r="F3" s="2"/>
      <c r="G3" s="1"/>
    </row>
    <row r="4" spans="1:7" ht="23.25">
      <c r="A4" s="1"/>
      <c r="B4" s="8" t="s">
        <v>8</v>
      </c>
      <c r="C4" s="2"/>
      <c r="D4" s="2"/>
      <c r="E4" s="2"/>
      <c r="F4" s="2"/>
      <c r="G4" s="1"/>
    </row>
    <row r="5" spans="1:7" ht="23.25">
      <c r="A5" s="1"/>
      <c r="B5" s="2" t="s">
        <v>2</v>
      </c>
      <c r="C5" s="2"/>
      <c r="D5" s="2"/>
      <c r="E5" s="2"/>
      <c r="F5" s="2"/>
      <c r="G5" s="1"/>
    </row>
    <row r="6" spans="1:7" ht="23.25">
      <c r="A6" s="1"/>
      <c r="B6" s="1"/>
      <c r="C6" s="1"/>
      <c r="D6" s="1"/>
      <c r="E6" s="1"/>
      <c r="F6" s="3"/>
      <c r="G6" s="1"/>
    </row>
    <row r="7" spans="1:7" ht="23.25">
      <c r="A7" s="1"/>
      <c r="B7" s="17"/>
      <c r="C7" s="17"/>
      <c r="D7" s="17"/>
      <c r="E7" s="17"/>
      <c r="F7" s="17" t="s">
        <v>7</v>
      </c>
      <c r="G7" s="1"/>
    </row>
    <row r="8" spans="1:7" ht="23.25">
      <c r="A8" s="1"/>
      <c r="B8" s="18" t="s">
        <v>0</v>
      </c>
      <c r="C8" s="18" t="s">
        <v>10</v>
      </c>
      <c r="D8" s="18" t="s">
        <v>1</v>
      </c>
      <c r="E8" s="18" t="s">
        <v>4</v>
      </c>
      <c r="F8" s="18" t="s">
        <v>5</v>
      </c>
      <c r="G8" s="1"/>
    </row>
    <row r="9" spans="1:7" ht="23.25">
      <c r="A9" s="1"/>
      <c r="B9" s="19"/>
      <c r="C9" s="19"/>
      <c r="D9" s="19"/>
      <c r="E9" s="19"/>
      <c r="F9" s="18" t="s">
        <v>10</v>
      </c>
      <c r="G9" s="1"/>
    </row>
    <row r="10" spans="1:7" ht="23.25">
      <c r="A10" s="1"/>
      <c r="B10" s="5"/>
      <c r="C10" s="6"/>
      <c r="D10" s="6"/>
      <c r="E10" s="6"/>
      <c r="F10" s="6"/>
      <c r="G10" s="1"/>
    </row>
    <row r="11" spans="1:7" ht="24">
      <c r="A11" s="1"/>
      <c r="B11" s="13" t="s">
        <v>31</v>
      </c>
      <c r="C11" s="21">
        <f>+C12+C55</f>
        <v>256995999832</v>
      </c>
      <c r="D11" s="21">
        <f>+D12+D55</f>
        <v>261942899301</v>
      </c>
      <c r="E11" s="21">
        <f>+E12+E55</f>
        <v>261294569152.6</v>
      </c>
      <c r="F11" s="21">
        <f>+E11-C11</f>
        <v>4298569320.600006</v>
      </c>
      <c r="G11" s="1"/>
    </row>
    <row r="12" spans="1:7" ht="24">
      <c r="A12" s="1"/>
      <c r="B12" s="14" t="s">
        <v>11</v>
      </c>
      <c r="C12" s="21">
        <v>86223907279</v>
      </c>
      <c r="D12" s="21">
        <v>58435248536</v>
      </c>
      <c r="E12" s="21">
        <v>58435248536</v>
      </c>
      <c r="F12" s="21">
        <f>+E12-C12</f>
        <v>-27788658743</v>
      </c>
      <c r="G12" s="1"/>
    </row>
    <row r="13" spans="1:7" ht="24">
      <c r="A13" s="1"/>
      <c r="B13" s="14" t="s">
        <v>12</v>
      </c>
      <c r="C13" s="21">
        <f>SUM(C14+C17+C20+C23+C26+C34+C42)</f>
        <v>62814532918</v>
      </c>
      <c r="D13" s="21">
        <f>SUM(D14+D17+D20+D23+D26+D34+D42)</f>
        <v>62218569231</v>
      </c>
      <c r="E13" s="21">
        <f>SUM(E14+E17+E20+E23+E26+E34+E42)</f>
        <v>62219606071</v>
      </c>
      <c r="F13" s="21">
        <f>+E13-C13</f>
        <v>-594926847</v>
      </c>
      <c r="G13" s="1"/>
    </row>
    <row r="14" spans="1:7" ht="23.25">
      <c r="A14" s="1"/>
      <c r="B14" s="10" t="s">
        <v>13</v>
      </c>
      <c r="C14" s="7">
        <f>+C15+C16</f>
        <v>1113550886</v>
      </c>
      <c r="D14" s="7">
        <f>+D15+D16</f>
        <v>845910461</v>
      </c>
      <c r="E14" s="7">
        <f>+E15+E16</f>
        <v>845910461</v>
      </c>
      <c r="F14" s="7">
        <f>+E14-C14</f>
        <v>-267640425</v>
      </c>
      <c r="G14" s="1"/>
    </row>
    <row r="15" spans="1:7" ht="23.25">
      <c r="A15" s="1"/>
      <c r="B15" s="10" t="s">
        <v>14</v>
      </c>
      <c r="C15" s="7">
        <v>1113550886</v>
      </c>
      <c r="D15" s="7">
        <v>845910461</v>
      </c>
      <c r="E15" s="7">
        <v>845910461</v>
      </c>
      <c r="F15" s="7">
        <f>+E15-C15</f>
        <v>-267640425</v>
      </c>
      <c r="G15" s="1"/>
    </row>
    <row r="16" spans="1:7" ht="23.25">
      <c r="A16" s="1"/>
      <c r="B16" s="10" t="s">
        <v>15</v>
      </c>
      <c r="C16" s="11"/>
      <c r="D16" s="11"/>
      <c r="E16" s="11"/>
      <c r="F16" s="7"/>
      <c r="G16" s="1"/>
    </row>
    <row r="17" spans="1:7" ht="23.25">
      <c r="A17" s="1"/>
      <c r="B17" s="10" t="s">
        <v>16</v>
      </c>
      <c r="C17" s="20">
        <f>+C18+C19</f>
        <v>2722770482</v>
      </c>
      <c r="D17" s="20">
        <f>+D18+D19</f>
        <v>2834933396</v>
      </c>
      <c r="E17" s="20">
        <f>+E18+E19</f>
        <v>2834933397</v>
      </c>
      <c r="F17" s="7">
        <f>+E17-C17</f>
        <v>112162915</v>
      </c>
      <c r="G17" s="1"/>
    </row>
    <row r="18" spans="1:7" ht="23.25">
      <c r="A18" s="1"/>
      <c r="B18" s="10" t="s">
        <v>14</v>
      </c>
      <c r="C18" s="12">
        <v>2722770482</v>
      </c>
      <c r="D18" s="12">
        <v>2834933396</v>
      </c>
      <c r="E18" s="12">
        <v>2834933397</v>
      </c>
      <c r="F18" s="7">
        <f>+E18-C18</f>
        <v>112162915</v>
      </c>
      <c r="G18" s="1"/>
    </row>
    <row r="19" spans="1:7" ht="23.25">
      <c r="A19" s="1"/>
      <c r="B19" s="10" t="s">
        <v>15</v>
      </c>
      <c r="C19" s="7"/>
      <c r="D19" s="7"/>
      <c r="E19" s="7"/>
      <c r="F19" s="7"/>
      <c r="G19" s="1"/>
    </row>
    <row r="20" spans="1:7" ht="23.25">
      <c r="A20" s="1"/>
      <c r="B20" s="10" t="s">
        <v>17</v>
      </c>
      <c r="C20" s="7">
        <f>+C21+C22</f>
        <v>4301925319</v>
      </c>
      <c r="D20" s="7">
        <f>+D21+D22</f>
        <v>5346269225</v>
      </c>
      <c r="E20" s="7">
        <f>+E21+E22</f>
        <v>5347306064</v>
      </c>
      <c r="F20" s="7">
        <f>+E20-C20</f>
        <v>1045380745</v>
      </c>
      <c r="G20" s="1"/>
    </row>
    <row r="21" spans="1:7" ht="23.25">
      <c r="A21" s="1"/>
      <c r="B21" s="10" t="s">
        <v>19</v>
      </c>
      <c r="C21" s="7">
        <v>4149251773</v>
      </c>
      <c r="D21" s="7">
        <v>4857812293</v>
      </c>
      <c r="E21" s="7">
        <v>4857922822</v>
      </c>
      <c r="F21" s="7">
        <f>+E21-C21</f>
        <v>708671049</v>
      </c>
      <c r="G21" s="1"/>
    </row>
    <row r="22" spans="1:7" ht="23.25">
      <c r="A22" s="1"/>
      <c r="B22" s="10" t="s">
        <v>18</v>
      </c>
      <c r="C22" s="7">
        <v>152673546</v>
      </c>
      <c r="D22" s="7">
        <v>488456932</v>
      </c>
      <c r="E22" s="7">
        <v>489383242</v>
      </c>
      <c r="F22" s="7">
        <f>+E22-C22</f>
        <v>336709696</v>
      </c>
      <c r="G22" s="1"/>
    </row>
    <row r="23" spans="1:7" ht="23.25">
      <c r="A23" s="1"/>
      <c r="B23" s="10" t="s">
        <v>20</v>
      </c>
      <c r="C23" s="7"/>
      <c r="D23" s="7"/>
      <c r="E23" s="7"/>
      <c r="F23" s="7"/>
      <c r="G23" s="1"/>
    </row>
    <row r="24" spans="1:7" ht="23.25">
      <c r="A24" s="1"/>
      <c r="B24" s="10" t="s">
        <v>21</v>
      </c>
      <c r="C24" s="7"/>
      <c r="D24" s="7"/>
      <c r="E24" s="7"/>
      <c r="F24" s="7"/>
      <c r="G24" s="1"/>
    </row>
    <row r="25" spans="1:7" ht="23.25">
      <c r="A25" s="1"/>
      <c r="B25" s="10" t="s">
        <v>22</v>
      </c>
      <c r="C25" s="7"/>
      <c r="D25" s="7"/>
      <c r="E25" s="7"/>
      <c r="F25" s="7"/>
      <c r="G25" s="1"/>
    </row>
    <row r="26" spans="1:7" ht="23.25">
      <c r="A26" s="1"/>
      <c r="B26" s="10" t="s">
        <v>23</v>
      </c>
      <c r="C26" s="7">
        <f>+C27+C30+C33</f>
        <v>21479101317</v>
      </c>
      <c r="D26" s="7">
        <f>+D27+D30+D33</f>
        <v>21140066965</v>
      </c>
      <c r="E26" s="7">
        <f>+E27+E30+E33</f>
        <v>21140066965</v>
      </c>
      <c r="F26" s="7">
        <f aca="true" t="shared" si="0" ref="F26:F41">+E26-C26</f>
        <v>-339034352</v>
      </c>
      <c r="G26" s="1"/>
    </row>
    <row r="27" spans="1:7" ht="46.5">
      <c r="A27" s="1"/>
      <c r="B27" s="15" t="s">
        <v>35</v>
      </c>
      <c r="C27" s="7">
        <f>+C28+C29</f>
        <v>20321719999</v>
      </c>
      <c r="D27" s="7">
        <f>+D28+D29</f>
        <v>20041661791</v>
      </c>
      <c r="E27" s="7">
        <f>+E28+E29</f>
        <v>20041661791</v>
      </c>
      <c r="F27" s="7">
        <f t="shared" si="0"/>
        <v>-280058208</v>
      </c>
      <c r="G27" s="1"/>
    </row>
    <row r="28" spans="1:7" ht="23.25">
      <c r="A28" s="1"/>
      <c r="B28" s="10" t="s">
        <v>24</v>
      </c>
      <c r="C28" s="7">
        <v>7834819405</v>
      </c>
      <c r="D28" s="7">
        <v>7976264007</v>
      </c>
      <c r="E28" s="7">
        <v>7976264007</v>
      </c>
      <c r="F28" s="7">
        <f t="shared" si="0"/>
        <v>141444602</v>
      </c>
      <c r="G28" s="1"/>
    </row>
    <row r="29" spans="1:7" ht="23.25">
      <c r="A29" s="1"/>
      <c r="B29" s="10" t="s">
        <v>25</v>
      </c>
      <c r="C29" s="7">
        <v>12486900594</v>
      </c>
      <c r="D29" s="7">
        <v>12065397784</v>
      </c>
      <c r="E29" s="7">
        <v>12065397784</v>
      </c>
      <c r="F29" s="7">
        <f t="shared" si="0"/>
        <v>-421502810</v>
      </c>
      <c r="G29" s="1"/>
    </row>
    <row r="30" spans="1:7" ht="46.5">
      <c r="A30" s="1"/>
      <c r="B30" s="15" t="s">
        <v>37</v>
      </c>
      <c r="C30" s="9">
        <f>+C31+C32</f>
        <v>1140692086</v>
      </c>
      <c r="D30" s="9">
        <f>+D31+D32</f>
        <v>1076640615</v>
      </c>
      <c r="E30" s="9">
        <f>+E31+E32</f>
        <v>1076640615</v>
      </c>
      <c r="F30" s="7">
        <f t="shared" si="0"/>
        <v>-64051471</v>
      </c>
      <c r="G30" s="1"/>
    </row>
    <row r="31" spans="1:7" ht="23.25">
      <c r="A31" s="1"/>
      <c r="B31" s="10" t="s">
        <v>24</v>
      </c>
      <c r="C31" s="7">
        <v>241857076</v>
      </c>
      <c r="D31" s="7">
        <v>159875721</v>
      </c>
      <c r="E31" s="7">
        <v>159875721</v>
      </c>
      <c r="F31" s="7">
        <f t="shared" si="0"/>
        <v>-81981355</v>
      </c>
      <c r="G31" s="1"/>
    </row>
    <row r="32" spans="1:7" ht="23.25">
      <c r="A32" s="1"/>
      <c r="B32" s="10" t="s">
        <v>25</v>
      </c>
      <c r="C32" s="7">
        <v>898835010</v>
      </c>
      <c r="D32" s="7">
        <v>916764894</v>
      </c>
      <c r="E32" s="7">
        <v>916764894</v>
      </c>
      <c r="F32" s="7">
        <f t="shared" si="0"/>
        <v>17929884</v>
      </c>
      <c r="G32" s="1"/>
    </row>
    <row r="33" spans="1:7" ht="23.25">
      <c r="A33" s="1"/>
      <c r="B33" s="10" t="s">
        <v>26</v>
      </c>
      <c r="C33" s="7">
        <v>16689232</v>
      </c>
      <c r="D33" s="7">
        <v>21764559</v>
      </c>
      <c r="E33" s="7">
        <v>21764559</v>
      </c>
      <c r="F33" s="7">
        <f t="shared" si="0"/>
        <v>5075327</v>
      </c>
      <c r="G33" s="1"/>
    </row>
    <row r="34" spans="1:7" ht="46.5">
      <c r="A34" s="1"/>
      <c r="B34" s="15" t="s">
        <v>38</v>
      </c>
      <c r="C34" s="7">
        <f>+C35+C38+C41</f>
        <v>33197184914</v>
      </c>
      <c r="D34" s="7">
        <f>+D35+D38+D41</f>
        <v>32051389184</v>
      </c>
      <c r="E34" s="7">
        <f>+E35+E38+E41</f>
        <v>32051389184</v>
      </c>
      <c r="F34" s="7">
        <f t="shared" si="0"/>
        <v>-1145795730</v>
      </c>
      <c r="G34" s="1"/>
    </row>
    <row r="35" spans="1:7" ht="46.5">
      <c r="A35" s="1"/>
      <c r="B35" s="16" t="s">
        <v>36</v>
      </c>
      <c r="C35" s="7">
        <f>+C36+C37</f>
        <v>30959044168</v>
      </c>
      <c r="D35" s="7">
        <f>+D36+D37</f>
        <v>29853605160</v>
      </c>
      <c r="E35" s="7">
        <f>+E36+E37</f>
        <v>29853605160</v>
      </c>
      <c r="F35" s="7">
        <f t="shared" si="0"/>
        <v>-1105439008</v>
      </c>
      <c r="G35" s="1"/>
    </row>
    <row r="36" spans="1:7" ht="23.25">
      <c r="A36" s="1"/>
      <c r="B36" s="10" t="s">
        <v>27</v>
      </c>
      <c r="C36" s="7">
        <v>4989577065</v>
      </c>
      <c r="D36" s="7">
        <v>4869869914</v>
      </c>
      <c r="E36" s="7">
        <v>4869869914</v>
      </c>
      <c r="F36" s="7">
        <f t="shared" si="0"/>
        <v>-119707151</v>
      </c>
      <c r="G36" s="1"/>
    </row>
    <row r="37" spans="1:7" ht="23.25">
      <c r="A37" s="1"/>
      <c r="B37" s="10" t="s">
        <v>28</v>
      </c>
      <c r="C37" s="7">
        <v>25969467103</v>
      </c>
      <c r="D37" s="7">
        <v>24983735246</v>
      </c>
      <c r="E37" s="7">
        <v>24983735246</v>
      </c>
      <c r="F37" s="7">
        <f t="shared" si="0"/>
        <v>-985731857</v>
      </c>
      <c r="G37" s="1"/>
    </row>
    <row r="38" spans="1:7" ht="46.5">
      <c r="A38" s="1"/>
      <c r="B38" s="15" t="s">
        <v>37</v>
      </c>
      <c r="C38" s="7">
        <f>+C39+C40</f>
        <v>2215500728</v>
      </c>
      <c r="D38" s="7">
        <f>+D39+D40</f>
        <v>2168949507</v>
      </c>
      <c r="E38" s="7">
        <f>+E39+E40</f>
        <v>2168949507</v>
      </c>
      <c r="F38" s="7">
        <f t="shared" si="0"/>
        <v>-46551221</v>
      </c>
      <c r="G38" s="1"/>
    </row>
    <row r="39" spans="1:7" ht="23.25">
      <c r="A39" s="1"/>
      <c r="B39" s="10" t="s">
        <v>27</v>
      </c>
      <c r="C39" s="7">
        <v>154819058</v>
      </c>
      <c r="D39" s="7">
        <v>87101142</v>
      </c>
      <c r="E39" s="7">
        <v>87101142</v>
      </c>
      <c r="F39" s="7">
        <f t="shared" si="0"/>
        <v>-67717916</v>
      </c>
      <c r="G39" s="1"/>
    </row>
    <row r="40" spans="1:7" ht="23.25">
      <c r="A40" s="1"/>
      <c r="B40" s="10" t="s">
        <v>29</v>
      </c>
      <c r="C40" s="7">
        <v>2060681670</v>
      </c>
      <c r="D40" s="7">
        <v>2081848365</v>
      </c>
      <c r="E40" s="7">
        <v>2081848365</v>
      </c>
      <c r="F40" s="7">
        <f t="shared" si="0"/>
        <v>21166695</v>
      </c>
      <c r="G40" s="1"/>
    </row>
    <row r="41" spans="1:7" ht="23.25">
      <c r="A41" s="1"/>
      <c r="B41" s="10" t="s">
        <v>30</v>
      </c>
      <c r="C41" s="7">
        <v>22640018</v>
      </c>
      <c r="D41" s="7">
        <v>28834517</v>
      </c>
      <c r="E41" s="7">
        <v>28834517</v>
      </c>
      <c r="F41" s="7">
        <f t="shared" si="0"/>
        <v>6194499</v>
      </c>
      <c r="G41" s="1"/>
    </row>
    <row r="42" spans="1:7" ht="24">
      <c r="A42" s="1"/>
      <c r="B42" s="14" t="s">
        <v>32</v>
      </c>
      <c r="C42" s="7">
        <f>+C43+C44</f>
        <v>0</v>
      </c>
      <c r="D42" s="7">
        <f>+D43+D44</f>
        <v>0</v>
      </c>
      <c r="E42" s="7">
        <f>+E43+E44</f>
        <v>0</v>
      </c>
      <c r="F42" s="7"/>
      <c r="G42" s="1"/>
    </row>
    <row r="43" spans="1:7" ht="23.25">
      <c r="A43" s="1"/>
      <c r="B43" s="10" t="s">
        <v>33</v>
      </c>
      <c r="C43" s="7"/>
      <c r="D43" s="7"/>
      <c r="E43" s="7"/>
      <c r="F43" s="7"/>
      <c r="G43" s="1"/>
    </row>
    <row r="44" spans="1:7" ht="23.25">
      <c r="A44" s="1"/>
      <c r="B44" s="10" t="s">
        <v>34</v>
      </c>
      <c r="C44" s="7"/>
      <c r="D44" s="7"/>
      <c r="E44" s="7"/>
      <c r="F44" s="7"/>
      <c r="G44" s="1"/>
    </row>
    <row r="45" spans="1:7" ht="24">
      <c r="A45" s="1"/>
      <c r="B45" s="14" t="s">
        <v>39</v>
      </c>
      <c r="C45" s="7">
        <f>+C46+C49</f>
        <v>107957559635</v>
      </c>
      <c r="D45" s="7">
        <f>+D46+D49</f>
        <v>141289081534</v>
      </c>
      <c r="E45" s="7">
        <f>+E46+E49</f>
        <v>140639714545.6</v>
      </c>
      <c r="F45" s="7">
        <f>+E45-C45</f>
        <v>32682154910.600006</v>
      </c>
      <c r="G45" s="1"/>
    </row>
    <row r="46" spans="1:7" ht="23.25">
      <c r="A46" s="1"/>
      <c r="B46" s="10" t="s">
        <v>40</v>
      </c>
      <c r="C46" s="7">
        <f>+C47+C48</f>
        <v>0</v>
      </c>
      <c r="D46" s="7">
        <f>+D47+D48</f>
        <v>0</v>
      </c>
      <c r="E46" s="7">
        <f>+E47+E48</f>
        <v>0</v>
      </c>
      <c r="F46" s="7"/>
      <c r="G46" s="1"/>
    </row>
    <row r="47" spans="1:7" ht="23.25">
      <c r="A47" s="1"/>
      <c r="B47" s="10" t="s">
        <v>41</v>
      </c>
      <c r="C47" s="7"/>
      <c r="D47" s="7"/>
      <c r="E47" s="7"/>
      <c r="F47" s="7"/>
      <c r="G47" s="1"/>
    </row>
    <row r="48" spans="1:7" ht="23.25">
      <c r="A48" s="1"/>
      <c r="B48" s="10" t="s">
        <v>42</v>
      </c>
      <c r="C48" s="7"/>
      <c r="D48" s="7"/>
      <c r="E48" s="7"/>
      <c r="F48" s="7"/>
      <c r="G48" s="1"/>
    </row>
    <row r="49" spans="1:7" ht="23.25">
      <c r="A49" s="1"/>
      <c r="B49" s="10" t="s">
        <v>43</v>
      </c>
      <c r="C49" s="7">
        <f>+C50+C54</f>
        <v>107957559635</v>
      </c>
      <c r="D49" s="7">
        <f>+D50+D54</f>
        <v>141289081534</v>
      </c>
      <c r="E49" s="7">
        <f>+E50+E54</f>
        <v>140639714545.6</v>
      </c>
      <c r="F49" s="7">
        <f>+E49-C49</f>
        <v>32682154910.600006</v>
      </c>
      <c r="G49" s="1"/>
    </row>
    <row r="50" spans="1:7" ht="23.25">
      <c r="A50" s="1"/>
      <c r="B50" s="10" t="s">
        <v>41</v>
      </c>
      <c r="C50" s="7">
        <f>+C51+C52+C53</f>
        <v>107957559635</v>
      </c>
      <c r="D50" s="7">
        <f>+D51+D52+D53</f>
        <v>141289081534</v>
      </c>
      <c r="E50" s="7">
        <f>+E51+E52+E53</f>
        <v>140639714545.6</v>
      </c>
      <c r="F50" s="7">
        <f>+E50-C50</f>
        <v>32682154910.600006</v>
      </c>
      <c r="G50" s="1"/>
    </row>
    <row r="51" spans="1:7" ht="23.25">
      <c r="A51" s="1"/>
      <c r="B51" s="10" t="s">
        <v>44</v>
      </c>
      <c r="C51" s="7">
        <v>81653287800</v>
      </c>
      <c r="D51" s="7">
        <v>112915011957</v>
      </c>
      <c r="E51" s="9">
        <v>112506466202.6</v>
      </c>
      <c r="F51" s="7">
        <f>+E51-C51</f>
        <v>30853178402.600006</v>
      </c>
      <c r="G51" s="1"/>
    </row>
    <row r="52" spans="1:7" ht="23.25">
      <c r="A52" s="1"/>
      <c r="B52" s="10" t="s">
        <v>45</v>
      </c>
      <c r="C52" s="7">
        <v>12539000000</v>
      </c>
      <c r="D52" s="7">
        <v>12608797742</v>
      </c>
      <c r="E52" s="9">
        <v>12367976508</v>
      </c>
      <c r="F52" s="7">
        <f>+E52-C52</f>
        <v>-171023492</v>
      </c>
      <c r="G52" s="1"/>
    </row>
    <row r="53" spans="1:7" ht="23.25">
      <c r="A53" s="1"/>
      <c r="B53" s="10" t="s">
        <v>46</v>
      </c>
      <c r="C53" s="7">
        <v>13765271835</v>
      </c>
      <c r="D53" s="7">
        <v>15765271835</v>
      </c>
      <c r="E53" s="9">
        <v>15765271835</v>
      </c>
      <c r="F53" s="7">
        <f>+E53-C53</f>
        <v>2000000000</v>
      </c>
      <c r="G53" s="1"/>
    </row>
    <row r="54" spans="1:7" ht="23.25">
      <c r="A54" s="1"/>
      <c r="B54" s="10" t="s">
        <v>47</v>
      </c>
      <c r="C54" s="7"/>
      <c r="D54" s="7"/>
      <c r="E54" s="7"/>
      <c r="F54" s="7"/>
      <c r="G54" s="1"/>
    </row>
    <row r="55" spans="1:7" ht="24">
      <c r="A55" s="1"/>
      <c r="B55" s="14" t="s">
        <v>48</v>
      </c>
      <c r="C55" s="21">
        <f>+C13+C45</f>
        <v>170772092553</v>
      </c>
      <c r="D55" s="21">
        <f>+D13+D45</f>
        <v>203507650765</v>
      </c>
      <c r="E55" s="21">
        <f>+E13+E45</f>
        <v>202859320616.6</v>
      </c>
      <c r="F55" s="21">
        <f>+E55-C55</f>
        <v>32087228063.600006</v>
      </c>
      <c r="G55" s="1"/>
    </row>
    <row r="56" spans="1:7" ht="24">
      <c r="A56" s="1"/>
      <c r="B56" s="14" t="s">
        <v>49</v>
      </c>
      <c r="C56" s="7">
        <f>+C57+C58</f>
        <v>0</v>
      </c>
      <c r="D56" s="7">
        <f>+D57+D58</f>
        <v>0</v>
      </c>
      <c r="E56" s="7">
        <f>+E57+E58</f>
        <v>0</v>
      </c>
      <c r="F56" s="7"/>
      <c r="G56" s="1"/>
    </row>
    <row r="57" spans="1:7" ht="23.25">
      <c r="A57" s="1"/>
      <c r="B57" s="10" t="s">
        <v>50</v>
      </c>
      <c r="C57" s="7"/>
      <c r="D57" s="7"/>
      <c r="E57" s="7"/>
      <c r="F57" s="7"/>
      <c r="G57" s="1"/>
    </row>
    <row r="58" spans="1:7" ht="23.25">
      <c r="A58" s="1"/>
      <c r="B58" s="23" t="s">
        <v>51</v>
      </c>
      <c r="C58" s="24"/>
      <c r="D58" s="24"/>
      <c r="E58" s="24"/>
      <c r="F58" s="24"/>
      <c r="G58" s="1"/>
    </row>
    <row r="59" spans="1:7" ht="23.25">
      <c r="A59" s="1"/>
      <c r="D59" s="28"/>
      <c r="E59" s="29"/>
      <c r="F59" s="29"/>
      <c r="G59" s="1"/>
    </row>
    <row r="60" spans="1:7" ht="23.25">
      <c r="A60" s="1"/>
      <c r="B60" s="22"/>
      <c r="C60" s="25"/>
      <c r="D60" s="25"/>
      <c r="E60" s="25"/>
      <c r="F60" s="25"/>
      <c r="G60" s="1"/>
    </row>
    <row r="61" spans="1:7" ht="23.25">
      <c r="A61" s="1"/>
      <c r="B61" s="27" t="s">
        <v>52</v>
      </c>
      <c r="C61" s="25"/>
      <c r="D61" s="25"/>
      <c r="E61" s="26"/>
      <c r="F61" s="26"/>
      <c r="G61" s="1"/>
    </row>
  </sheetData>
  <sheetProtection/>
  <printOptions horizontalCentered="1" verticalCentered="1"/>
  <pageMargins left="0.984251968503937" right="0.984251968503937" top="1.1811023622047245" bottom="0.7874015748031497" header="0.5905511811023623" footer="0.3937007874015748"/>
  <pageSetup horizontalDpi="600" verticalDpi="600" orientation="landscape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maria_dominguez</cp:lastModifiedBy>
  <cp:lastPrinted>2013-04-22T17:21:17Z</cp:lastPrinted>
  <dcterms:created xsi:type="dcterms:W3CDTF">1999-01-28T00:10:46Z</dcterms:created>
  <dcterms:modified xsi:type="dcterms:W3CDTF">2013-04-22T17:21:23Z</dcterms:modified>
  <cp:category/>
  <cp:version/>
  <cp:contentType/>
  <cp:contentStatus/>
</cp:coreProperties>
</file>