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<sst xmlns="http://schemas.openxmlformats.org/spreadsheetml/2006/main" count="194" uniqueCount="79">
  <si>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</si>
  <si>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</si>
  <si>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</si>
  <si>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</si>
  <si>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</si>
  <si>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</si>
  <si>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</si>
  <si>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</si>
  <si>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</si>
  <si>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</si>
  <si>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</si>
  <si>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</si>
  <si>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</si>
  <si>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</si>
  <si>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</si>
  <si>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</si>
  <si>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</si>
  <si>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</si>
  <si>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</si>
  <si>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</si>
  <si>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</si>
  <si>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</si>
  <si>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</si>
  <si>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</si>
  <si>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</si>
  <si>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</si>
  <si>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</si>
  <si>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</si>
  <si>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</si>
  <si>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</si>
  <si>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</si>
  <si>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</si>
  <si>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</si>
  <si>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</si>
  <si>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</si>
  <si>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</si>
  <si>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</si>
  <si>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</si>
  <si>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</si>
  <si>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</si>
  <si>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</si>
  <si>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</si>
  <si>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</si>
  <si>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</si>
  <si>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</si>
  <si>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</si>
  <si>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</si>
  <si>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</si>
  <si>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</si>
  <si>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</si>
  <si>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</si>
  <si>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</si>
  <si>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</si>
  <si>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</si>
  <si>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</si>
  <si>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</si>
  <si>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</si>
  <si>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</si>
  <si>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</si>
  <si>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</si>
  <si>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</si>
  <si>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</si>
  <si>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</si>
  <si>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</si>
  <si>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</si>
  <si>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</si>
  <si>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</si>
  <si>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</si>
  <si>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</si>
  <si>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</si>
  <si>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</si>
  <si>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</si>
  <si>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</si>
  <si>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</si>
  <si>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Auditoría Superior de la Federación</t>
  </si>
  <si>
    <t>C.P. GERARDO GANGOITI RUIZ</t>
  </si>
  <si>
    <t>DIRECTOR GENERAL DE RECURSOS FINANCIEROS</t>
  </si>
  <si>
    <t>DIRECTOR DE CONTABILIDAD Y FINANZAS</t>
  </si>
  <si>
    <t>L.C. SERGIO MAR ALMORA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</si>
</sst>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G62" sqref="G62:H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2.7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2.7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2.7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1831554</v>
      </c>
      <c r="E12" s="44">
        <f>SUM(E13:E20)</f>
        <v>0</v>
      </c>
      <c r="F12" s="45"/>
      <c r="G12" s="79" t="s">
        <v>28</v>
      </c>
      <c r="H12" s="79"/>
      <c r="I12" s="44">
        <f>SUM(I13:I15)</f>
        <v>1591144003</v>
      </c>
      <c r="J12" s="44">
        <f>SUM(J13:J15)</f>
        <v>1532187927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1359669789</v>
      </c>
      <c r="J13" s="48">
        <v>1274571430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14402119</v>
      </c>
      <c r="J14" s="48">
        <v>15486447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217072095</v>
      </c>
      <c r="J15" s="48">
        <v>242130050</v>
      </c>
      <c r="K15" s="46"/>
    </row>
    <row r="16" spans="1:11" ht="12.7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2.7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11323043</v>
      </c>
      <c r="J17" s="44">
        <f>SUM(J18:J26)</f>
        <v>8635401</v>
      </c>
      <c r="K17" s="46"/>
    </row>
    <row r="18" spans="1:11" ht="12">
      <c r="A18" s="47"/>
      <c r="B18" s="73" t="s">
        <v>14</v>
      </c>
      <c r="C18" s="73"/>
      <c r="D18" s="48">
        <v>1831554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0</v>
      </c>
      <c r="E19" s="48">
        <v>0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2.7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10930646</v>
      </c>
      <c r="J21" s="48">
        <v>8532401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1820173067</v>
      </c>
      <c r="E22" s="44">
        <f>SUM(E23:E24)</f>
        <v>1627286856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1820173067</v>
      </c>
      <c r="E24" s="48">
        <v>1627286856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2.7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123000</v>
      </c>
      <c r="J25" s="48">
        <v>103000</v>
      </c>
      <c r="K25" s="46"/>
    </row>
    <row r="26" spans="1:11" ht="12.75">
      <c r="A26" s="47"/>
      <c r="B26" s="75" t="s">
        <v>20</v>
      </c>
      <c r="C26" s="75"/>
      <c r="D26" s="44">
        <f>SUM(D27:D31)</f>
        <v>7709075</v>
      </c>
      <c r="E26" s="44">
        <f>SUM(E27:E31)</f>
        <v>0</v>
      </c>
      <c r="F26" s="45"/>
      <c r="G26" s="73" t="s">
        <v>41</v>
      </c>
      <c r="H26" s="73"/>
      <c r="I26" s="48">
        <v>269397</v>
      </c>
      <c r="J26" s="48">
        <v>0</v>
      </c>
      <c r="K26" s="46"/>
    </row>
    <row r="27" spans="1:11" ht="12.75">
      <c r="A27" s="47"/>
      <c r="B27" s="73" t="s">
        <v>21</v>
      </c>
      <c r="C27" s="73"/>
      <c r="D27" s="48">
        <v>7709075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0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2.7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1829713696</v>
      </c>
      <c r="E33" s="54">
        <f>E12+E22+E26</f>
        <v>1627286856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2.7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3913906</v>
      </c>
      <c r="J40" s="56">
        <f>SUM(J41:J46)</f>
        <v>2524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3913906</v>
      </c>
      <c r="J46" s="48">
        <v>2524</v>
      </c>
      <c r="K46" s="46"/>
    </row>
    <row r="47" spans="1:11" ht="12.7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2.7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1606380952</v>
      </c>
      <c r="J51" s="58">
        <f>J12+J17+J28+J33+J40+J48</f>
        <v>1540825852</v>
      </c>
      <c r="K51" s="59"/>
    </row>
    <row r="52" spans="1:11" ht="12.7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2.7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223332744</v>
      </c>
      <c r="J53" s="58">
        <f>E33-J51</f>
        <v>86461004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78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77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Auditoría Superior de la Federación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1831554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1831554</v>
      </c>
    </row>
    <row r="13" spans="1:5" ht="24" customHeight="1">
      <c r="A13" s="88"/>
      <c r="B13" s="90"/>
      <c r="C13" s="92" t="s">
        <v>15</v>
      </c>
      <c r="D13" s="92"/>
      <c r="E13" s="5">
        <f>'EA'!D19</f>
        <v>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1820173067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1820173067</v>
      </c>
    </row>
    <row r="18" spans="1:5" ht="24" customHeight="1">
      <c r="A18" s="88"/>
      <c r="B18" s="90"/>
      <c r="C18" s="93" t="s">
        <v>20</v>
      </c>
      <c r="D18" s="93"/>
      <c r="E18" s="4">
        <f>'EA'!D26</f>
        <v>7709075</v>
      </c>
    </row>
    <row r="19" spans="1:5" ht="24" customHeight="1">
      <c r="A19" s="88"/>
      <c r="B19" s="90"/>
      <c r="C19" s="92" t="s">
        <v>21</v>
      </c>
      <c r="D19" s="92"/>
      <c r="E19" s="6">
        <f>'EA'!D27</f>
        <v>7709075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1829713696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1591144003</v>
      </c>
    </row>
    <row r="26" spans="1:5" ht="24" customHeight="1">
      <c r="A26" s="88"/>
      <c r="B26" s="91"/>
      <c r="C26" s="92" t="s">
        <v>29</v>
      </c>
      <c r="D26" s="92"/>
      <c r="E26" s="5">
        <f>'EA'!I13</f>
        <v>1359669789</v>
      </c>
    </row>
    <row r="27" spans="1:5" ht="24" customHeight="1">
      <c r="A27" s="88"/>
      <c r="B27" s="91"/>
      <c r="C27" s="92" t="s">
        <v>30</v>
      </c>
      <c r="D27" s="92"/>
      <c r="E27" s="5">
        <f>'EA'!I14</f>
        <v>14402119</v>
      </c>
    </row>
    <row r="28" spans="1:5" ht="24" customHeight="1">
      <c r="A28" s="88"/>
      <c r="B28" s="91"/>
      <c r="C28" s="92" t="s">
        <v>31</v>
      </c>
      <c r="D28" s="92"/>
      <c r="E28" s="5">
        <f>'EA'!I15</f>
        <v>217072095</v>
      </c>
    </row>
    <row r="29" spans="1:5" ht="24" customHeight="1">
      <c r="A29" s="88"/>
      <c r="B29" s="91"/>
      <c r="C29" s="93" t="s">
        <v>32</v>
      </c>
      <c r="D29" s="93"/>
      <c r="E29" s="4">
        <f>'EA'!I17</f>
        <v>11323043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10930646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123000</v>
      </c>
    </row>
    <row r="38" spans="1:5" ht="24" customHeight="1">
      <c r="A38" s="88"/>
      <c r="B38" s="91"/>
      <c r="C38" s="92" t="s">
        <v>41</v>
      </c>
      <c r="D38" s="92"/>
      <c r="E38" s="5">
        <f>'EA'!I26</f>
        <v>269397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3913906</v>
      </c>
    </row>
    <row r="50" spans="1:5" ht="24" customHeight="1">
      <c r="A50" s="88"/>
      <c r="B50" s="91"/>
      <c r="C50" s="92" t="s">
        <v>52</v>
      </c>
      <c r="D50" s="92"/>
      <c r="E50" s="5">
        <f>'EA'!I41</f>
        <v>0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3913906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1606380952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223332744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1627286856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1627286856</v>
      </c>
    </row>
    <row r="72" spans="1:5" ht="24" customHeight="1">
      <c r="A72" s="88"/>
      <c r="B72" s="90"/>
      <c r="C72" s="93" t="s">
        <v>20</v>
      </c>
      <c r="D72" s="93"/>
      <c r="E72" s="4">
        <f>'EA'!E26</f>
        <v>0</v>
      </c>
    </row>
    <row r="73" spans="1:5" ht="24" customHeight="1">
      <c r="A73" s="88"/>
      <c r="B73" s="90"/>
      <c r="C73" s="92" t="s">
        <v>21</v>
      </c>
      <c r="D73" s="92"/>
      <c r="E73" s="6">
        <f>'EA'!E27</f>
        <v>0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0</v>
      </c>
    </row>
    <row r="78" spans="1:5" ht="24" customHeight="1">
      <c r="A78" s="88"/>
      <c r="B78" s="7"/>
      <c r="C78" s="94" t="s">
        <v>26</v>
      </c>
      <c r="D78" s="94"/>
      <c r="E78" s="4">
        <f>'EA'!E33</f>
        <v>1627286856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1532187927</v>
      </c>
    </row>
    <row r="80" spans="1:5" ht="24" customHeight="1">
      <c r="A80" s="88"/>
      <c r="B80" s="91"/>
      <c r="C80" s="92" t="s">
        <v>29</v>
      </c>
      <c r="D80" s="92"/>
      <c r="E80" s="5">
        <f>'EA'!J13</f>
        <v>1274571430</v>
      </c>
    </row>
    <row r="81" spans="1:5" ht="24" customHeight="1">
      <c r="A81" s="88"/>
      <c r="B81" s="91"/>
      <c r="C81" s="92" t="s">
        <v>30</v>
      </c>
      <c r="D81" s="92"/>
      <c r="E81" s="5">
        <f>'EA'!J14</f>
        <v>15486447</v>
      </c>
    </row>
    <row r="82" spans="1:5" ht="24" customHeight="1">
      <c r="A82" s="88"/>
      <c r="B82" s="91"/>
      <c r="C82" s="92" t="s">
        <v>31</v>
      </c>
      <c r="D82" s="92"/>
      <c r="E82" s="5">
        <f>'EA'!J15</f>
        <v>242130050</v>
      </c>
    </row>
    <row r="83" spans="1:5" ht="24" customHeight="1">
      <c r="A83" s="88"/>
      <c r="B83" s="91"/>
      <c r="C83" s="93" t="s">
        <v>32</v>
      </c>
      <c r="D83" s="93"/>
      <c r="E83" s="4">
        <f>'EA'!J17</f>
        <v>8635401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8532401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103000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2524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0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2524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1540825852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86461004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C.P. GERARDO GANGOITI RUIZ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GENERAL DE RECURSOS FINANCIEROS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L.C. SERGIO MAR ALMORA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DIRECTOR DE CONTABILIDAD Y FINANZAS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2014-02-28T00:15:15Z</cp:lastPrinted>
  <dcterms:created xsi:type="dcterms:W3CDTF">2014-01-27T17:39:58Z</dcterms:created>
  <dcterms:modified xsi:type="dcterms:W3CDTF">2014-03-19T23:46:51Z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