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4560" windowHeight="3990" tabRatio="752" activeTab="0"/>
  </bookViews>
  <sheets>
    <sheet name="ASF" sheetId="1" r:id="rId1"/>
  </sheets>
  <definedNames>
    <definedName name="_Fill" hidden="1">#REF!</definedName>
    <definedName name="A_impresión_IM">#REF!</definedName>
    <definedName name="_xlnm.Print_Area" localSheetId="0">'ASF'!$A$1:$P$60</definedName>
    <definedName name="DIFERENCIAS">#N/A</definedName>
    <definedName name="_xlnm.Print_Titles" localSheetId="0">'ASF'!$1:$13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<sst xmlns="http://schemas.openxmlformats.org/spreadsheetml/2006/main" count="66" uniqueCount="61">
  <si>
    <t>Inversión</t>
  </si>
  <si>
    <t>(Pesos)</t>
  </si>
  <si>
    <t>Avance físico porcentual</t>
  </si>
  <si>
    <t>Enti-dad fede-rativa</t>
  </si>
  <si>
    <t>1/ Son los programas y proyectos de inversión que consideraron la asignación de recursos en el presupuesto aprobado o durante el ejercicio presupuestario. Los conceptos de inversión consideran únicamente recursos fiscales.</t>
  </si>
  <si>
    <t>Tipos de programas y proyectos, nombre y descripción</t>
  </si>
  <si>
    <t>Fechas de inicio y tér-mino de la etapa de inver-sión</t>
  </si>
  <si>
    <t>Costo total (Pesos)</t>
  </si>
  <si>
    <t>% cumplimiento financiero 2013</t>
  </si>
  <si>
    <t>TOTAL</t>
  </si>
  <si>
    <t>PROGRAMAS DE INVERSIÓN</t>
  </si>
  <si>
    <t>Adquisiciones</t>
  </si>
  <si>
    <t>PROYECTOS DE INVERSIÓN</t>
  </si>
  <si>
    <t>Mantenimiento</t>
  </si>
  <si>
    <t>Inmuebles</t>
  </si>
  <si>
    <t>CUENTA DE LA HACIENDA PÚBLICA FEDERAL DE 2013</t>
  </si>
  <si>
    <t>2/ Los programas y proyectos concluidos tienen fecha de término de la etapa de inversión hasta diciembre de 2013, y los programas y proyectos en proceso tienen fecha de término de la etapa de inversión posterior a diciembre de 2013.</t>
  </si>
  <si>
    <t>Acumulada hasta 2012             (a)</t>
  </si>
  <si>
    <t>Aprobada        (b)</t>
  </si>
  <si>
    <t>Modificada      (c)</t>
  </si>
  <si>
    <t>Pagada       (d)</t>
  </si>
  <si>
    <t>Pagada / Apro-bada  (f)=(d/b)</t>
  </si>
  <si>
    <t>Pagada / Modi-ficada (g)=(d/c)</t>
  </si>
  <si>
    <t>Acumulada hasta 2013           (e)=(a+d)</t>
  </si>
  <si>
    <t>Acu-mu-lado hasta 2012   (h)</t>
  </si>
  <si>
    <t>Progra-mado    (i)</t>
  </si>
  <si>
    <t>Real   (j)</t>
  </si>
  <si>
    <t>Acu-mu-lado hasta 2013 (k)=     (h+j)</t>
  </si>
  <si>
    <t>D.F.</t>
  </si>
  <si>
    <t>De acuerdo con lo establecido en el Manual de Programación y Presupuestación de 2013, los tipos de programas y proyectos a reportar son los siguientes:</t>
  </si>
  <si>
    <t>Programas de Inversión:</t>
  </si>
  <si>
    <t>Otros programas</t>
  </si>
  <si>
    <t>Estudios de preinversión</t>
  </si>
  <si>
    <t>Proyectos de Inversión</t>
  </si>
  <si>
    <t>Infraestructura económica</t>
  </si>
  <si>
    <t>Infraestructura social</t>
  </si>
  <si>
    <t>Infraestructura gubernamental</t>
  </si>
  <si>
    <t>Otros proyectos</t>
  </si>
  <si>
    <t>AUDITORÍA SUPERIOR DE LA FEDERACIÓN</t>
  </si>
  <si>
    <t>01-2013</t>
  </si>
  <si>
    <t>12-2013</t>
  </si>
  <si>
    <t>Mobiliario</t>
  </si>
  <si>
    <t>Bienes Informáticos</t>
  </si>
  <si>
    <t>Equipo de Administración</t>
  </si>
  <si>
    <t>Equipos y Aparatos Audivisuales</t>
  </si>
  <si>
    <t>Cámaras Fotográficas y de Video</t>
  </si>
  <si>
    <t>Instrumental Médico y de Laboratorio</t>
  </si>
  <si>
    <t xml:space="preserve">Vehículos y Equipo Terrestres, destinados a Servicios Administrativos </t>
  </si>
  <si>
    <t>Vehículos y Equipo Terrestres, destinados a Servidores Públicos</t>
  </si>
  <si>
    <t>Maquinaria y Equipo Industrial</t>
  </si>
  <si>
    <t>Equipos y Aparatos de Comunicaciones y Telecomunicaciones</t>
  </si>
  <si>
    <t>Maquinaria y Equipo Eléctrico y Electrónico</t>
  </si>
  <si>
    <t>Herramientas y Máquinas Herramienta</t>
  </si>
  <si>
    <t>Infraestructura Gubernamental</t>
  </si>
  <si>
    <t>Obras de Construcción para Edificios no Habitacionales</t>
  </si>
  <si>
    <t>Mantenimiento y Rehabilitación de Edificaciones no Habitacionales</t>
  </si>
  <si>
    <t>Servicios de Supervisión de Obras</t>
  </si>
  <si>
    <t>Otros Servicios Relacionados con Obras Públicas</t>
  </si>
  <si>
    <t>BIENES MUEBLES, INTANGIBLES Y EQUIPO DE ADMINISTRACIÓN</t>
  </si>
  <si>
    <t>BIENES INMUEBLES, INFRAESTRUCTURA Y CONSTRUCCIONES EN PROCESO</t>
  </si>
  <si>
    <r>
      <t>PROGRAMAS Y PROYECTOS DE INVERSIÓN  POR TIPOS</t>
    </r>
    <r>
      <rPr>
        <b/>
        <vertAlign val="superscript"/>
        <sz val="7"/>
        <rFont val="Soberana Sans Light"/>
        <family val="3"/>
      </rPr>
      <t>1/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</si>
</sst>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6"/>
      <color indexed="8"/>
      <name val="Soberana Sans Light"/>
      <family val="3"/>
    </font>
    <font>
      <sz val="6"/>
      <color indexed="8"/>
      <name val="Soberana Sans Light"/>
      <family val="3"/>
    </font>
    <font>
      <sz val="6"/>
      <name val="Soberana Sans Light"/>
      <family val="3"/>
    </font>
    <font>
      <b/>
      <u val="single"/>
      <sz val="6"/>
      <name val="Soberana Sans Light"/>
      <family val="3"/>
    </font>
    <font>
      <sz val="10"/>
      <name val="Soberana Sans Light"/>
      <family val="3"/>
    </font>
    <font>
      <b/>
      <i/>
      <sz val="6"/>
      <name val="Soberana Sans Light"/>
      <family val="3"/>
    </font>
    <font>
      <sz val="5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/>
    </border>
    <border>
      <left style="hair"/>
      <right style="hair"/>
      <top style="thin">
        <color theme="0"/>
      </top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 style="thin">
        <color theme="0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 style="thick">
        <color rgb="FFFF0000"/>
      </right>
      <top style="thin">
        <color theme="0"/>
      </top>
      <bottom style="thin">
        <color theme="0"/>
      </bottom>
    </border>
    <border>
      <left style="thick">
        <color rgb="FFFF0000"/>
      </left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 style="thick">
        <color rgb="FFFF0000"/>
      </bottom>
    </border>
    <border>
      <left style="thin">
        <color theme="0"/>
      </left>
      <right/>
      <top style="thick">
        <color rgb="FFFF000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</border>
    <border>
      <left style="thin">
        <color theme="0"/>
      </left>
      <right style="thin">
        <color theme="0"/>
      </right>
      <top style="thick">
        <color rgb="FFFF0000"/>
      </top>
      <bottom/>
    </border>
    <border>
      <left style="thin">
        <color theme="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 style="thin">
        <color theme="0"/>
      </top>
      <bottom style="thick">
        <color rgb="FFFF0000"/>
      </bottom>
    </border>
    <border>
      <left style="thick">
        <color rgb="FFFF0000"/>
      </left>
      <right style="thin">
        <color theme="0"/>
      </right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n">
        <color theme="0"/>
      </right>
      <top style="thick">
        <color rgb="FFFF0000"/>
      </top>
      <bottom/>
    </border>
    <border>
      <left style="thin">
        <color theme="0"/>
      </left>
      <right style="thin">
        <color theme="0"/>
      </right>
      <top style="thick">
        <color rgb="FFFF0000"/>
      </top>
      <bottom style="thin">
        <color theme="0"/>
      </bottom>
    </border>
    <border>
      <left style="thin">
        <color theme="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ck">
        <color rgb="FFFF0000"/>
      </right>
      <top/>
      <bottom style="thin">
        <color theme="0"/>
      </bottom>
    </border>
    <border>
      <left style="thick">
        <color rgb="FFFF000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ck">
        <color rgb="FFFF0000"/>
      </bottom>
    </border>
    <border>
      <left style="thick">
        <color rgb="FFFF0000"/>
      </left>
      <right/>
      <top style="thin">
        <color theme="0"/>
      </top>
      <bottom style="thick">
        <color rgb="FFFF0000"/>
      </bottom>
    </border>
    <border>
      <left style="thin">
        <color theme="0"/>
      </left>
      <right style="thick">
        <color rgb="FFFF0000"/>
      </right>
      <top style="thick">
        <color rgb="FFFF0000"/>
      </top>
      <bottom style="thin">
        <color theme="0"/>
      </bottom>
    </border>
    <border>
      <left style="thick">
        <color rgb="FFFF0000"/>
      </left>
      <right/>
      <top style="thick">
        <color rgb="FFFF000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8" fillId="0" borderId="12" xfId="0" applyNumberFormat="1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0" fontId="11" fillId="0" borderId="13" xfId="0" applyNumberFormat="1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2" fontId="15" fillId="0" borderId="13" xfId="0" applyNumberFormat="1" applyFont="1" applyFill="1" applyBorder="1" applyAlignment="1" quotePrefix="1">
      <alignment horizontal="center" vertical="center" wrapText="1"/>
    </xf>
    <xf numFmtId="3" fontId="10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11" fillId="0" borderId="14" xfId="0" applyNumberFormat="1" applyFont="1" applyFill="1" applyBorder="1" applyAlignment="1">
      <alignment horizontal="left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164" fontId="50" fillId="33" borderId="16" xfId="0" applyNumberFormat="1" applyFont="1" applyFill="1" applyBorder="1" applyAlignment="1">
      <alignment horizontal="center" vertical="center" wrapText="1"/>
    </xf>
    <xf numFmtId="164" fontId="50" fillId="33" borderId="17" xfId="0" applyNumberFormat="1" applyFont="1" applyFill="1" applyBorder="1" applyAlignment="1">
      <alignment horizontal="center" vertical="center" wrapText="1"/>
    </xf>
    <xf numFmtId="164" fontId="50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64" fontId="50" fillId="33" borderId="20" xfId="0" applyNumberFormat="1" applyFont="1" applyFill="1" applyBorder="1" applyAlignment="1">
      <alignment horizontal="center" vertical="center" wrapText="1"/>
    </xf>
    <xf numFmtId="164" fontId="50" fillId="33" borderId="21" xfId="0" applyNumberFormat="1" applyFont="1" applyFill="1" applyBorder="1" applyAlignment="1">
      <alignment horizontal="center" vertical="center" wrapText="1"/>
    </xf>
    <xf numFmtId="164" fontId="50" fillId="33" borderId="22" xfId="0" applyNumberFormat="1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164" fontId="50" fillId="33" borderId="23" xfId="0" applyNumberFormat="1" applyFont="1" applyFill="1" applyBorder="1" applyAlignment="1">
      <alignment horizontal="center" vertical="center" wrapText="1"/>
    </xf>
    <xf numFmtId="164" fontId="50" fillId="33" borderId="24" xfId="0" applyNumberFormat="1" applyFont="1" applyFill="1" applyBorder="1" applyAlignment="1">
      <alignment horizontal="center" vertical="center" wrapText="1"/>
    </xf>
    <xf numFmtId="164" fontId="50" fillId="33" borderId="25" xfId="0" applyNumberFormat="1" applyFont="1" applyFill="1" applyBorder="1" applyAlignment="1">
      <alignment horizontal="center" vertical="center" wrapText="1"/>
    </xf>
    <xf numFmtId="1" fontId="50" fillId="33" borderId="27" xfId="0" applyNumberFormat="1" applyFont="1" applyFill="1" applyBorder="1" applyAlignment="1">
      <alignment horizontal="center" vertical="center" wrapText="1"/>
    </xf>
    <xf numFmtId="1" fontId="50" fillId="33" borderId="28" xfId="0" applyNumberFormat="1" applyFont="1" applyFill="1" applyBorder="1" applyAlignment="1">
      <alignment horizontal="center" vertical="center" wrapText="1"/>
    </xf>
    <xf numFmtId="1" fontId="50" fillId="33" borderId="29" xfId="0" applyNumberFormat="1" applyFont="1" applyFill="1" applyBorder="1" applyAlignment="1">
      <alignment horizontal="center" vertical="center" wrapText="1"/>
    </xf>
    <xf numFmtId="1" fontId="50" fillId="33" borderId="30" xfId="0" applyNumberFormat="1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164" fontId="50" fillId="33" borderId="31" xfId="0" applyNumberFormat="1" applyFont="1" applyFill="1" applyBorder="1" applyAlignment="1">
      <alignment horizontal="center" vertical="center" wrapText="1"/>
    </xf>
    <xf numFmtId="1" fontId="50" fillId="33" borderId="32" xfId="0" applyNumberFormat="1" applyFont="1" applyFill="1" applyBorder="1" applyAlignment="1">
      <alignment horizontal="center" vertical="center" wrapText="1"/>
    </xf>
    <xf numFmtId="1" fontId="50" fillId="33" borderId="33" xfId="0" applyNumberFormat="1" applyFont="1" applyFill="1" applyBorder="1" applyAlignment="1">
      <alignment horizontal="center" vertical="center" wrapText="1"/>
    </xf>
    <xf numFmtId="1" fontId="50" fillId="33" borderId="34" xfId="0" applyNumberFormat="1" applyFont="1" applyFill="1" applyBorder="1" applyAlignment="1">
      <alignment horizontal="center" vertical="center" wrapText="1"/>
    </xf>
    <xf numFmtId="164" fontId="50" fillId="33" borderId="35" xfId="0" applyNumberFormat="1" applyFont="1" applyFill="1" applyBorder="1" applyAlignment="1">
      <alignment horizontal="center" vertical="center" wrapText="1"/>
    </xf>
    <xf numFmtId="164" fontId="50" fillId="33" borderId="27" xfId="0" applyNumberFormat="1" applyFont="1" applyFill="1" applyBorder="1" applyAlignment="1">
      <alignment horizontal="center" vertical="center" wrapText="1"/>
    </xf>
    <xf numFmtId="164" fontId="50" fillId="33" borderId="36" xfId="0" applyNumberFormat="1" applyFont="1" applyFill="1" applyBorder="1" applyAlignment="1">
      <alignment horizontal="center" vertical="center" wrapText="1"/>
    </xf>
    <xf numFmtId="164" fontId="50" fillId="33" borderId="37" xfId="0" applyNumberFormat="1" applyFont="1" applyFill="1" applyBorder="1" applyAlignment="1">
      <alignment horizontal="center" vertical="center" wrapText="1"/>
    </xf>
    <xf numFmtId="164" fontId="50" fillId="33" borderId="38" xfId="0" applyNumberFormat="1" applyFont="1" applyFill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50" fillId="33" borderId="39" xfId="0" applyNumberFormat="1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115" zoomScaleNormal="115" zoomScalePageLayoutView="0" workbookViewId="0" topLeftCell="A1">
      <selection activeCell="B5" sqref="B5:P5"/>
    </sheetView>
  </sheetViews>
  <sheetFormatPr defaultColWidth="11.421875" defaultRowHeight="12.75"/>
  <cols>
    <col min="1" max="1" width="1.57421875" style="0" customWidth="1"/>
    <col min="2" max="2" width="35.421875" style="0" customWidth="1"/>
    <col min="3" max="3" width="5.140625" style="0" customWidth="1"/>
    <col min="4" max="4" width="5.28125" style="0" customWidth="1"/>
    <col min="5" max="5" width="9.140625" style="0" customWidth="1"/>
    <col min="6" max="6" width="8.28125" style="0" customWidth="1"/>
    <col min="7" max="7" width="8.421875" style="0" customWidth="1"/>
    <col min="8" max="9" width="8.140625" style="0" customWidth="1"/>
    <col min="10" max="10" width="8.28125" style="0" customWidth="1"/>
    <col min="11" max="11" width="7.140625" style="0" customWidth="1"/>
    <col min="12" max="12" width="7.28125" style="0" customWidth="1"/>
    <col min="13" max="13" width="4.421875" style="0" customWidth="1"/>
    <col min="14" max="14" width="5.57421875" style="0" customWidth="1"/>
    <col min="15" max="15" width="3.421875" style="0" customWidth="1"/>
    <col min="16" max="16" width="5.7109375" style="0" customWidth="1"/>
    <col min="17" max="17" width="4.57421875" style="0" customWidth="1"/>
    <col min="18" max="18" width="5.7109375" style="0" customWidth="1"/>
    <col min="19" max="19" width="6.140625" style="0" customWidth="1"/>
    <col min="20" max="20" width="8.57421875" style="0" customWidth="1"/>
    <col min="21" max="21" width="11.8515625" style="0" customWidth="1"/>
  </cols>
  <sheetData>
    <row r="1" spans="1:16" ht="4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0.5" customHeight="1">
      <c r="A4" s="4"/>
      <c r="B4" s="38" t="s">
        <v>15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10.5" customHeight="1">
      <c r="A5" s="4"/>
      <c r="B5" s="44" t="s">
        <v>60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0.5" customHeight="1">
      <c r="A6" s="4"/>
      <c r="B6" s="42" t="s">
        <v>38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6" customHeight="1">
      <c r="A7" s="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7" ht="15" customHeight="1" thickBot="1">
      <c r="A8" s="4"/>
      <c r="B8" s="54" t="s">
        <v>5</v>
      </c>
      <c r="C8" s="54" t="s">
        <v>3</v>
      </c>
      <c r="D8" s="45" t="s">
        <v>6</v>
      </c>
      <c r="E8" s="71" t="s">
        <v>7</v>
      </c>
      <c r="F8" s="39" t="s">
        <v>0</v>
      </c>
      <c r="G8" s="40"/>
      <c r="H8" s="40"/>
      <c r="I8" s="40"/>
      <c r="J8" s="40"/>
      <c r="K8" s="40"/>
      <c r="L8" s="41"/>
      <c r="M8" s="39" t="s">
        <v>2</v>
      </c>
      <c r="N8" s="40"/>
      <c r="O8" s="40"/>
      <c r="P8" s="41"/>
      <c r="Q8" s="2"/>
    </row>
    <row r="9" spans="1:17" ht="27" customHeight="1" thickBot="1" thickTop="1">
      <c r="A9" s="4"/>
      <c r="B9" s="55"/>
      <c r="C9" s="55"/>
      <c r="D9" s="46"/>
      <c r="E9" s="72"/>
      <c r="F9" s="39" t="s">
        <v>1</v>
      </c>
      <c r="G9" s="40"/>
      <c r="H9" s="40"/>
      <c r="I9" s="40"/>
      <c r="J9" s="41"/>
      <c r="K9" s="67" t="s">
        <v>8</v>
      </c>
      <c r="L9" s="68"/>
      <c r="M9" s="54" t="s">
        <v>24</v>
      </c>
      <c r="N9" s="57">
        <v>2013</v>
      </c>
      <c r="O9" s="58"/>
      <c r="P9" s="51" t="s">
        <v>27</v>
      </c>
      <c r="Q9" s="2"/>
    </row>
    <row r="10" spans="1:17" ht="15" customHeight="1" thickBot="1" thickTop="1">
      <c r="A10" s="4"/>
      <c r="B10" s="55"/>
      <c r="C10" s="55"/>
      <c r="D10" s="46"/>
      <c r="E10" s="72"/>
      <c r="F10" s="54" t="s">
        <v>17</v>
      </c>
      <c r="G10" s="63">
        <v>2013</v>
      </c>
      <c r="H10" s="64"/>
      <c r="I10" s="65"/>
      <c r="J10" s="66" t="s">
        <v>23</v>
      </c>
      <c r="K10" s="69"/>
      <c r="L10" s="70"/>
      <c r="M10" s="55"/>
      <c r="N10" s="59"/>
      <c r="O10" s="60"/>
      <c r="P10" s="52"/>
      <c r="Q10" s="2"/>
    </row>
    <row r="11" spans="1:17" ht="20.25" customHeight="1" thickBot="1" thickTop="1">
      <c r="A11" s="4"/>
      <c r="B11" s="55"/>
      <c r="C11" s="55"/>
      <c r="D11" s="46"/>
      <c r="E11" s="72"/>
      <c r="F11" s="74"/>
      <c r="G11" s="45" t="s">
        <v>18</v>
      </c>
      <c r="H11" s="45" t="s">
        <v>19</v>
      </c>
      <c r="I11" s="54" t="s">
        <v>20</v>
      </c>
      <c r="J11" s="46"/>
      <c r="K11" s="48" t="s">
        <v>21</v>
      </c>
      <c r="L11" s="48" t="s">
        <v>22</v>
      </c>
      <c r="M11" s="55"/>
      <c r="N11" s="48" t="s">
        <v>25</v>
      </c>
      <c r="O11" s="48" t="s">
        <v>26</v>
      </c>
      <c r="P11" s="52"/>
      <c r="Q11" s="2"/>
    </row>
    <row r="12" spans="1:17" ht="15" customHeight="1" thickBot="1" thickTop="1">
      <c r="A12" s="4"/>
      <c r="B12" s="55"/>
      <c r="C12" s="55"/>
      <c r="D12" s="46"/>
      <c r="E12" s="72"/>
      <c r="F12" s="74"/>
      <c r="G12" s="46"/>
      <c r="H12" s="46"/>
      <c r="I12" s="55"/>
      <c r="J12" s="46"/>
      <c r="K12" s="49"/>
      <c r="L12" s="49"/>
      <c r="M12" s="55"/>
      <c r="N12" s="49"/>
      <c r="O12" s="49"/>
      <c r="P12" s="52"/>
      <c r="Q12" s="3"/>
    </row>
    <row r="13" spans="1:17" ht="18" customHeight="1" thickTop="1">
      <c r="A13" s="4"/>
      <c r="B13" s="56"/>
      <c r="C13" s="62"/>
      <c r="D13" s="47"/>
      <c r="E13" s="73"/>
      <c r="F13" s="75"/>
      <c r="G13" s="47"/>
      <c r="H13" s="47"/>
      <c r="I13" s="62"/>
      <c r="J13" s="47"/>
      <c r="K13" s="61"/>
      <c r="L13" s="50"/>
      <c r="M13" s="62"/>
      <c r="N13" s="61"/>
      <c r="O13" s="61"/>
      <c r="P13" s="53"/>
      <c r="Q13" s="2"/>
    </row>
    <row r="14" spans="1:16" ht="9" customHeight="1">
      <c r="A14" s="4"/>
      <c r="B14" s="6"/>
      <c r="C14" s="7"/>
      <c r="D14" s="8"/>
      <c r="E14" s="9"/>
      <c r="F14" s="9"/>
      <c r="G14" s="10"/>
      <c r="H14" s="10"/>
      <c r="I14" s="9"/>
      <c r="J14" s="10"/>
      <c r="K14" s="11"/>
      <c r="L14" s="12"/>
      <c r="M14" s="11"/>
      <c r="N14" s="11"/>
      <c r="O14" s="11"/>
      <c r="P14" s="11"/>
    </row>
    <row r="15" spans="1:16" ht="9" customHeight="1">
      <c r="A15" s="4"/>
      <c r="B15" s="13" t="s">
        <v>9</v>
      </c>
      <c r="C15" s="14"/>
      <c r="D15" s="15"/>
      <c r="E15" s="16">
        <f>SUM(F15:J15)</f>
        <v>1579910655</v>
      </c>
      <c r="F15" s="16">
        <f>SUM(F21:F42)</f>
        <v>413255655</v>
      </c>
      <c r="G15" s="16">
        <f>SUM(G21:G42)</f>
        <v>71100758</v>
      </c>
      <c r="H15" s="16">
        <f>SUM(H21:H42)</f>
        <v>227846325</v>
      </c>
      <c r="I15" s="16">
        <f>SUM(I21:I42)</f>
        <v>227226131</v>
      </c>
      <c r="J15" s="26">
        <f>F15+I15</f>
        <v>640481786</v>
      </c>
      <c r="K15" s="37">
        <f>I15/G15*100-100</f>
        <v>219.58327504750372</v>
      </c>
      <c r="L15" s="37">
        <f>I15/H15*100-100</f>
        <v>-0.272198377568742</v>
      </c>
      <c r="M15" s="11"/>
      <c r="N15" s="11"/>
      <c r="O15" s="11"/>
      <c r="P15" s="11"/>
    </row>
    <row r="16" spans="1:16" ht="5.25" customHeight="1">
      <c r="A16" s="4"/>
      <c r="B16" s="18"/>
      <c r="C16" s="14"/>
      <c r="D16" s="15"/>
      <c r="E16" s="16"/>
      <c r="F16" s="16"/>
      <c r="G16" s="16"/>
      <c r="H16" s="16"/>
      <c r="I16" s="16"/>
      <c r="J16" s="16"/>
      <c r="K16" s="17"/>
      <c r="L16" s="17"/>
      <c r="M16" s="11"/>
      <c r="N16" s="11"/>
      <c r="O16" s="11"/>
      <c r="P16" s="11"/>
    </row>
    <row r="17" spans="1:16" ht="9" customHeight="1">
      <c r="A17" s="4"/>
      <c r="B17" s="19" t="s">
        <v>10</v>
      </c>
      <c r="C17" s="14"/>
      <c r="D17" s="36"/>
      <c r="E17" s="16"/>
      <c r="F17" s="16"/>
      <c r="G17" s="16"/>
      <c r="H17" s="16"/>
      <c r="I17" s="16"/>
      <c r="J17" s="16"/>
      <c r="K17" s="17"/>
      <c r="L17" s="17"/>
      <c r="M17" s="11"/>
      <c r="N17" s="11"/>
      <c r="O17" s="11"/>
      <c r="P17" s="11"/>
    </row>
    <row r="18" spans="1:16" ht="4.5" customHeight="1">
      <c r="A18" s="4"/>
      <c r="B18" s="18"/>
      <c r="C18" s="14"/>
      <c r="D18" s="15"/>
      <c r="E18" s="16"/>
      <c r="F18" s="16"/>
      <c r="G18" s="16"/>
      <c r="H18" s="16"/>
      <c r="I18" s="16"/>
      <c r="J18" s="16"/>
      <c r="K18" s="17"/>
      <c r="L18" s="17"/>
      <c r="M18" s="11"/>
      <c r="N18" s="11"/>
      <c r="O18" s="11"/>
      <c r="P18" s="11"/>
    </row>
    <row r="19" spans="1:16" ht="9" customHeight="1">
      <c r="A19" s="4"/>
      <c r="B19" s="20" t="s">
        <v>11</v>
      </c>
      <c r="C19" s="14"/>
      <c r="D19" s="15"/>
      <c r="E19" s="16"/>
      <c r="F19" s="16"/>
      <c r="G19" s="16"/>
      <c r="H19" s="16"/>
      <c r="I19" s="16"/>
      <c r="J19" s="16"/>
      <c r="K19" s="17"/>
      <c r="L19" s="17"/>
      <c r="M19" s="11"/>
      <c r="N19" s="11"/>
      <c r="O19" s="11"/>
      <c r="P19" s="11"/>
    </row>
    <row r="20" spans="1:16" ht="3.75" customHeight="1">
      <c r="A20" s="4"/>
      <c r="B20" s="20"/>
      <c r="C20" s="14"/>
      <c r="D20" s="15"/>
      <c r="E20" s="16"/>
      <c r="F20" s="16"/>
      <c r="G20" s="16"/>
      <c r="H20" s="16"/>
      <c r="I20" s="16"/>
      <c r="J20" s="16"/>
      <c r="K20" s="17"/>
      <c r="L20" s="17"/>
      <c r="M20" s="11"/>
      <c r="N20" s="11"/>
      <c r="O20" s="11"/>
      <c r="P20" s="11"/>
    </row>
    <row r="21" spans="1:16" ht="18.75" customHeight="1">
      <c r="A21" s="4"/>
      <c r="B21" s="20" t="s">
        <v>58</v>
      </c>
      <c r="C21" s="14" t="s">
        <v>28</v>
      </c>
      <c r="D21" s="25" t="s">
        <v>39</v>
      </c>
      <c r="E21" s="16">
        <f>SUM(F21:J21)</f>
        <v>563196268</v>
      </c>
      <c r="F21" s="26">
        <v>231859440</v>
      </c>
      <c r="G21" s="16">
        <v>10701305</v>
      </c>
      <c r="H21" s="16">
        <v>29712589</v>
      </c>
      <c r="I21" s="16">
        <v>29531747</v>
      </c>
      <c r="J21" s="26">
        <f>F21+I21</f>
        <v>261391187</v>
      </c>
      <c r="K21" s="37">
        <f>I21/G21*100-100</f>
        <v>175.96397822508567</v>
      </c>
      <c r="L21" s="37">
        <f>I21/H21*100-100</f>
        <v>-0.6086376384097747</v>
      </c>
      <c r="M21" s="26"/>
      <c r="N21" s="26"/>
      <c r="O21" s="26"/>
      <c r="P21" s="26"/>
    </row>
    <row r="22" spans="1:16" ht="10.5" customHeight="1">
      <c r="A22" s="4"/>
      <c r="B22" s="20"/>
      <c r="C22" s="14"/>
      <c r="D22" s="25" t="s">
        <v>40</v>
      </c>
      <c r="E22" s="26"/>
      <c r="F22" s="26"/>
      <c r="G22" s="16"/>
      <c r="H22" s="16"/>
      <c r="I22" s="16"/>
      <c r="J22" s="26"/>
      <c r="K22" s="26"/>
      <c r="L22" s="26"/>
      <c r="M22" s="26"/>
      <c r="N22" s="26"/>
      <c r="O22" s="26"/>
      <c r="P22" s="26"/>
    </row>
    <row r="23" spans="1:16" ht="9" customHeight="1">
      <c r="A23" s="4"/>
      <c r="B23" s="18" t="s">
        <v>41</v>
      </c>
      <c r="C23" s="14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9" customHeight="1">
      <c r="A24" s="4"/>
      <c r="B24" s="18" t="s">
        <v>42</v>
      </c>
      <c r="C24" s="14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9" customHeight="1">
      <c r="A25" s="4"/>
      <c r="B25" s="18" t="s">
        <v>43</v>
      </c>
      <c r="C25" s="14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9" customHeight="1">
      <c r="A26" s="4"/>
      <c r="B26" s="18" t="s">
        <v>44</v>
      </c>
      <c r="C26" s="14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9" customHeight="1">
      <c r="A27" s="4"/>
      <c r="B27" s="18" t="s">
        <v>45</v>
      </c>
      <c r="C27" s="1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9" customHeight="1">
      <c r="A28" s="4"/>
      <c r="B28" s="18" t="s">
        <v>46</v>
      </c>
      <c r="C28" s="1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9.5" customHeight="1">
      <c r="A29" s="4"/>
      <c r="B29" s="18" t="s">
        <v>47</v>
      </c>
      <c r="C29" s="1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4"/>
      <c r="B30" s="18" t="s">
        <v>48</v>
      </c>
      <c r="C30" s="1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1.25" customHeight="1">
      <c r="A31" s="4"/>
      <c r="B31" s="18" t="s">
        <v>49</v>
      </c>
      <c r="C31" s="1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4"/>
      <c r="B32" s="18" t="s">
        <v>50</v>
      </c>
      <c r="C32" s="1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9" customHeight="1">
      <c r="A33" s="4"/>
      <c r="B33" s="18" t="s">
        <v>51</v>
      </c>
      <c r="C33" s="1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9" customHeight="1">
      <c r="A34" s="4"/>
      <c r="B34" s="18" t="s">
        <v>52</v>
      </c>
      <c r="C34" s="1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3" customHeight="1">
      <c r="A35" s="4"/>
      <c r="B35" s="18"/>
      <c r="C35" s="14"/>
      <c r="D35" s="15"/>
      <c r="E35" s="16"/>
      <c r="F35" s="16"/>
      <c r="G35" s="16"/>
      <c r="H35" s="16"/>
      <c r="I35" s="16"/>
      <c r="J35" s="16"/>
      <c r="K35" s="17"/>
      <c r="L35" s="17"/>
      <c r="M35" s="11"/>
      <c r="N35" s="11"/>
      <c r="O35" s="11"/>
      <c r="P35" s="11"/>
    </row>
    <row r="36" spans="1:16" ht="9" customHeight="1">
      <c r="A36" s="4"/>
      <c r="B36" s="19" t="s">
        <v>12</v>
      </c>
      <c r="C36" s="14"/>
      <c r="D36" s="15"/>
      <c r="E36" s="16"/>
      <c r="F36" s="16"/>
      <c r="G36" s="16"/>
      <c r="H36" s="16"/>
      <c r="I36" s="16"/>
      <c r="J36" s="16"/>
      <c r="K36" s="17"/>
      <c r="L36" s="17"/>
      <c r="M36" s="11"/>
      <c r="N36" s="11"/>
      <c r="O36" s="11"/>
      <c r="P36" s="11"/>
    </row>
    <row r="37" spans="1:16" ht="4.5" customHeight="1">
      <c r="A37" s="4"/>
      <c r="B37" s="18"/>
      <c r="C37" s="14"/>
      <c r="D37" s="15"/>
      <c r="E37" s="16"/>
      <c r="F37" s="16"/>
      <c r="G37" s="16"/>
      <c r="H37" s="16"/>
      <c r="I37" s="16"/>
      <c r="J37" s="16"/>
      <c r="K37" s="17"/>
      <c r="L37" s="17"/>
      <c r="M37" s="11"/>
      <c r="N37" s="11"/>
      <c r="O37" s="11"/>
      <c r="P37" s="11"/>
    </row>
    <row r="38" spans="1:16" ht="12.75">
      <c r="A38" s="4"/>
      <c r="B38" s="13" t="s">
        <v>12</v>
      </c>
      <c r="C38" s="14"/>
      <c r="D38" s="15"/>
      <c r="E38" s="16"/>
      <c r="F38" s="16"/>
      <c r="G38" s="16"/>
      <c r="H38" s="16"/>
      <c r="I38" s="16"/>
      <c r="J38" s="16"/>
      <c r="K38" s="17"/>
      <c r="L38" s="17"/>
      <c r="M38" s="11"/>
      <c r="N38" s="11"/>
      <c r="O38" s="11"/>
      <c r="P38" s="11"/>
    </row>
    <row r="39" spans="1:16" ht="3" customHeight="1">
      <c r="A39" s="4"/>
      <c r="B39" s="18"/>
      <c r="C39" s="14"/>
      <c r="D39" s="15"/>
      <c r="E39" s="16"/>
      <c r="F39" s="16"/>
      <c r="G39" s="16"/>
      <c r="H39" s="16"/>
      <c r="I39" s="16"/>
      <c r="J39" s="16"/>
      <c r="K39" s="17"/>
      <c r="L39" s="17"/>
      <c r="M39" s="11"/>
      <c r="N39" s="11"/>
      <c r="O39" s="11"/>
      <c r="P39" s="11"/>
    </row>
    <row r="40" spans="1:16" ht="9" customHeight="1">
      <c r="A40" s="4"/>
      <c r="B40" s="20" t="s">
        <v>53</v>
      </c>
      <c r="C40" s="14"/>
      <c r="D40" s="15"/>
      <c r="E40" s="16"/>
      <c r="F40" s="16"/>
      <c r="G40" s="16"/>
      <c r="H40" s="16"/>
      <c r="I40" s="16"/>
      <c r="J40" s="16"/>
      <c r="K40" s="17"/>
      <c r="L40" s="17"/>
      <c r="M40" s="11"/>
      <c r="N40" s="11"/>
      <c r="O40" s="11"/>
      <c r="P40" s="11"/>
    </row>
    <row r="41" spans="1:16" ht="5.25" customHeight="1">
      <c r="A41" s="4"/>
      <c r="B41" s="18"/>
      <c r="C41" s="14"/>
      <c r="D41" s="15"/>
      <c r="E41" s="16"/>
      <c r="F41" s="16"/>
      <c r="G41" s="16"/>
      <c r="H41" s="16"/>
      <c r="I41" s="16"/>
      <c r="J41" s="16"/>
      <c r="K41" s="17"/>
      <c r="L41" s="17"/>
      <c r="M41" s="11"/>
      <c r="N41" s="11"/>
      <c r="O41" s="11"/>
      <c r="P41" s="11"/>
    </row>
    <row r="42" spans="1:16" ht="20.25" customHeight="1">
      <c r="A42" s="4"/>
      <c r="B42" s="20" t="s">
        <v>59</v>
      </c>
      <c r="C42" s="14" t="s">
        <v>28</v>
      </c>
      <c r="D42" s="25" t="s">
        <v>39</v>
      </c>
      <c r="E42" s="16">
        <f>SUM(F42:J42)</f>
        <v>1016714387</v>
      </c>
      <c r="F42" s="26">
        <v>181396215</v>
      </c>
      <c r="G42" s="16">
        <v>60399453</v>
      </c>
      <c r="H42" s="16">
        <v>198133736</v>
      </c>
      <c r="I42" s="16">
        <v>197694384</v>
      </c>
      <c r="J42" s="26">
        <f>F42+I42</f>
        <v>379090599</v>
      </c>
      <c r="K42" s="37">
        <f>I42/G42*100-100</f>
        <v>227.31154701020222</v>
      </c>
      <c r="L42" s="37">
        <f>I42/H42*100-100</f>
        <v>-0.22174517518813275</v>
      </c>
      <c r="M42" s="26"/>
      <c r="N42" s="26"/>
      <c r="O42" s="26"/>
      <c r="P42" s="26"/>
    </row>
    <row r="43" spans="1:16" ht="9" customHeight="1">
      <c r="A43" s="4"/>
      <c r="B43" s="20"/>
      <c r="C43" s="14"/>
      <c r="D43" s="25" t="s">
        <v>40</v>
      </c>
      <c r="E43" s="26"/>
      <c r="F43" s="26"/>
      <c r="G43" s="16"/>
      <c r="H43" s="16"/>
      <c r="I43" s="16"/>
      <c r="J43" s="26"/>
      <c r="K43" s="26"/>
      <c r="L43" s="26"/>
      <c r="M43" s="26"/>
      <c r="N43" s="26"/>
      <c r="O43" s="26"/>
      <c r="P43" s="26"/>
    </row>
    <row r="44" spans="1:16" ht="9" customHeight="1">
      <c r="A44" s="4"/>
      <c r="B44" s="18" t="s">
        <v>54</v>
      </c>
      <c r="C44" s="1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6.5" customHeight="1">
      <c r="A45" s="4"/>
      <c r="B45" s="18" t="s">
        <v>55</v>
      </c>
      <c r="C45" s="1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9" customHeight="1">
      <c r="A46" s="4"/>
      <c r="B46" s="18" t="s">
        <v>56</v>
      </c>
      <c r="C46" s="1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9" customHeight="1">
      <c r="A47" s="4"/>
      <c r="B47" s="18" t="s">
        <v>57</v>
      </c>
      <c r="C47" s="1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2.25" customHeight="1">
      <c r="A48" s="4"/>
      <c r="B48" s="27"/>
      <c r="C48" s="14"/>
      <c r="D48" s="25"/>
      <c r="E48" s="16"/>
      <c r="F48" s="16"/>
      <c r="G48" s="16"/>
      <c r="H48" s="16"/>
      <c r="I48" s="16"/>
      <c r="J48" s="16"/>
      <c r="K48" s="17"/>
      <c r="L48" s="17"/>
      <c r="M48" s="11"/>
      <c r="N48" s="11"/>
      <c r="O48" s="11"/>
      <c r="P48" s="11"/>
    </row>
    <row r="49" spans="1:16" ht="2.25" customHeight="1">
      <c r="A49" s="4"/>
      <c r="B49" s="28"/>
      <c r="C49" s="29"/>
      <c r="D49" s="30"/>
      <c r="E49" s="21"/>
      <c r="F49" s="21"/>
      <c r="G49" s="21"/>
      <c r="H49" s="21"/>
      <c r="I49" s="21"/>
      <c r="J49" s="21"/>
      <c r="K49" s="22"/>
      <c r="L49" s="22"/>
      <c r="M49" s="31"/>
      <c r="N49" s="31"/>
      <c r="O49" s="31"/>
      <c r="P49" s="31"/>
    </row>
    <row r="50" spans="1:16" ht="10.5" customHeight="1">
      <c r="A50" s="4"/>
      <c r="B50" s="23" t="s">
        <v>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8.25" customHeight="1">
      <c r="A51" s="4"/>
      <c r="B51" s="23" t="s">
        <v>16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2.25" customHeight="1">
      <c r="A52" s="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8.25" customHeight="1">
      <c r="A53" s="4"/>
      <c r="B53" s="23" t="s">
        <v>29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0.75" customHeight="1">
      <c r="A54" s="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8.25" customHeight="1">
      <c r="A55" s="4"/>
      <c r="B55" s="34" t="s">
        <v>30</v>
      </c>
      <c r="C55" s="35" t="s">
        <v>33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8.25" customHeight="1">
      <c r="A56" s="4"/>
      <c r="B56" s="32" t="s">
        <v>11</v>
      </c>
      <c r="C56" s="33" t="s">
        <v>34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8.25" customHeight="1">
      <c r="A57" s="4"/>
      <c r="B57" s="32" t="s">
        <v>13</v>
      </c>
      <c r="C57" s="33" t="s">
        <v>35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8.25" customHeight="1">
      <c r="A58" s="4"/>
      <c r="B58" s="32" t="s">
        <v>32</v>
      </c>
      <c r="C58" s="33" t="s">
        <v>36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8.25" customHeight="1">
      <c r="A59" s="4"/>
      <c r="B59" s="32" t="s">
        <v>31</v>
      </c>
      <c r="C59" s="33" t="s">
        <v>14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8.25" customHeight="1">
      <c r="A60" s="4"/>
      <c r="B60" s="32"/>
      <c r="C60" s="33" t="s">
        <v>37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ht="12.75">
      <c r="B61" s="1"/>
    </row>
    <row r="62" ht="12.75">
      <c r="B62" s="1"/>
    </row>
    <row r="63" ht="12.75">
      <c r="B63" s="1"/>
    </row>
  </sheetData>
  <sheetProtection/>
  <protectedRanges>
    <protectedRange sqref="M48:O49 M35:O41 M14:O20" name="avance_1_1_3"/>
    <protectedRange sqref="H48:I49 H35:I43 H14:I14 H16:I22" name="inversion_1_1_3"/>
  </protectedRanges>
  <mergeCells count="25">
    <mergeCell ref="K9:L10"/>
    <mergeCell ref="M9:M13"/>
    <mergeCell ref="E8:E13"/>
    <mergeCell ref="O11:O13"/>
    <mergeCell ref="F10:F13"/>
    <mergeCell ref="H11:H13"/>
    <mergeCell ref="B8:B13"/>
    <mergeCell ref="N9:O10"/>
    <mergeCell ref="G11:G13"/>
    <mergeCell ref="N11:N13"/>
    <mergeCell ref="I11:I13"/>
    <mergeCell ref="C8:C13"/>
    <mergeCell ref="G10:I10"/>
    <mergeCell ref="J10:J13"/>
    <mergeCell ref="K11:K13"/>
    <mergeCell ref="B4:P4"/>
    <mergeCell ref="F9:J9"/>
    <mergeCell ref="M8:P8"/>
    <mergeCell ref="B6:P6"/>
    <mergeCell ref="B7:P7"/>
    <mergeCell ref="B5:P5"/>
    <mergeCell ref="D8:D13"/>
    <mergeCell ref="L11:L13"/>
    <mergeCell ref="F8:L8"/>
    <mergeCell ref="P9:P13"/>
  </mergeCells>
  <printOptions/>
  <pageMargins left="0.5511811023622047" right="0.31496062992125984" top="0.3937007874015748" bottom="0.3937007874015748" header="0" footer="0.1968503937007874"/>
  <pageSetup cellComments="asDisplayed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de tipos de programas y proyectos de inversión concluidos y en proceso</dc:title>
  <dc:subject/>
  <dc:creator>SHCP</dc:creator>
  <cp:keywords/>
  <dc:description/>
  <cp:lastModifiedBy>susana_escartin</cp:lastModifiedBy>
  <cp:lastPrinted>2014-04-05T20:35:19Z</cp:lastPrinted>
  <dcterms:created xsi:type="dcterms:W3CDTF">2000-12-12T17:17:16Z</dcterms:created>
  <dcterms:modified xsi:type="dcterms:W3CDTF">2014-04-16T16:06:53Z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inicial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