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<sst xmlns="http://schemas.openxmlformats.org/spreadsheetml/2006/main" count="194" uniqueCount="79">
  <si>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</si>
  <si>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</si>
  <si>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</si>
  <si>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</si>
  <si>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</si>
  <si>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</si>
  <si>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</si>
  <si>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</si>
  <si>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</si>
  <si>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</si>
  <si>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</si>
  <si>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</si>
  <si>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</si>
  <si>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</si>
  <si>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</si>
  <si>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</si>
  <si>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</si>
  <si>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</si>
  <si>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</si>
  <si>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</si>
  <si>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</si>
  <si>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</si>
  <si>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</si>
  <si>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</si>
  <si>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</si>
  <si>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</si>
  <si>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</si>
  <si>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</si>
  <si>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</si>
  <si>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</si>
  <si>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</si>
  <si>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</si>
  <si>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</si>
  <si>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</si>
  <si>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</si>
  <si>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</si>
  <si>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</si>
  <si>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</si>
  <si>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</si>
  <si>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</si>
  <si>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</si>
  <si>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</si>
  <si>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</si>
  <si>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</si>
  <si>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</si>
  <si>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</si>
  <si>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</si>
  <si>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</si>
  <si>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</si>
  <si>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</si>
  <si>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</si>
  <si>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</si>
  <si>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</si>
  <si>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</si>
  <si>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</si>
  <si>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</si>
  <si>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</si>
  <si>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</si>
  <si>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</si>
  <si>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</si>
  <si>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</si>
  <si>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</si>
  <si>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</si>
  <si>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</si>
  <si>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</si>
  <si>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</si>
  <si>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</si>
  <si>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</si>
  <si>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</si>
  <si>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</si>
  <si>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</si>
  <si>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</si>
  <si>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</si>
  <si>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</si>
  <si>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03.2 Consejo de la Judicatura Federal</t>
  </si>
  <si>
    <t>C.P. Jorge Correa Plata</t>
  </si>
  <si>
    <t>Dir. de  Contab. Foránea y Cuenta Púb.</t>
  </si>
  <si>
    <t>Mtro. Rodrigo Cervantes Laing</t>
  </si>
  <si>
    <t>Dir. Gral. de Programación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</si>
</sst>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0</v>
      </c>
      <c r="E12" s="44">
        <f>SUM(E13:E20)</f>
        <v>0</v>
      </c>
      <c r="F12" s="45"/>
      <c r="G12" s="79" t="s">
        <v>28</v>
      </c>
      <c r="H12" s="79"/>
      <c r="I12" s="44">
        <f>SUM(I13:I15)</f>
        <v>35151795816</v>
      </c>
      <c r="J12" s="44">
        <f>SUM(J13:J15)</f>
        <v>32681606904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31662579922</v>
      </c>
      <c r="J13" s="48">
        <v>29616014432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266282810</v>
      </c>
      <c r="J14" s="48">
        <v>276002746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3222933084</v>
      </c>
      <c r="J15" s="48">
        <v>2789589726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86745901</v>
      </c>
      <c r="J17" s="44">
        <f>SUM(J18:J26)</f>
        <v>40295015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86653598</v>
      </c>
      <c r="J21" s="48">
        <v>40295015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37763043446</v>
      </c>
      <c r="E22" s="44">
        <f>SUM(E23:E24)</f>
        <v>35406959056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37763043446</v>
      </c>
      <c r="E24" s="48">
        <v>35406959056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92303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18209047</v>
      </c>
      <c r="E26" s="44">
        <f>SUM(E27:E31)</f>
        <v>14689347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369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18208678</v>
      </c>
      <c r="E31" s="48">
        <v>14689347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37781252493</v>
      </c>
      <c r="E33" s="54">
        <f>E12+E22+E26</f>
        <v>35421648403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529770762</v>
      </c>
      <c r="J40" s="56">
        <f>SUM(J41:J46)</f>
        <v>1783947885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529770762</v>
      </c>
      <c r="J46" s="48">
        <v>1783947885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35768312479</v>
      </c>
      <c r="J51" s="58">
        <f>J12+J17+J28+J33+J40+J48</f>
        <v>34505849804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2012940014</v>
      </c>
      <c r="J53" s="58">
        <f>E33-J51</f>
        <v>915798599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03.2 Consejo de la Judicatura Federal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37763043446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37763043446</v>
      </c>
    </row>
    <row r="18" spans="1:5" ht="24" customHeight="1">
      <c r="A18" s="88"/>
      <c r="B18" s="90"/>
      <c r="C18" s="93" t="s">
        <v>20</v>
      </c>
      <c r="D18" s="93"/>
      <c r="E18" s="4">
        <f>'EA'!D26</f>
        <v>18209047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369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18208678</v>
      </c>
    </row>
    <row r="24" spans="1:5" ht="24" customHeight="1">
      <c r="A24" s="88"/>
      <c r="B24" s="7"/>
      <c r="C24" s="94" t="s">
        <v>26</v>
      </c>
      <c r="D24" s="94"/>
      <c r="E24" s="4">
        <f>'EA'!D33</f>
        <v>37781252493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35151795816</v>
      </c>
    </row>
    <row r="26" spans="1:5" ht="24" customHeight="1">
      <c r="A26" s="88"/>
      <c r="B26" s="91"/>
      <c r="C26" s="92" t="s">
        <v>29</v>
      </c>
      <c r="D26" s="92"/>
      <c r="E26" s="5">
        <f>'EA'!I13</f>
        <v>31662579922</v>
      </c>
    </row>
    <row r="27" spans="1:5" ht="24" customHeight="1">
      <c r="A27" s="88"/>
      <c r="B27" s="91"/>
      <c r="C27" s="92" t="s">
        <v>30</v>
      </c>
      <c r="D27" s="92"/>
      <c r="E27" s="5">
        <f>'EA'!I14</f>
        <v>266282810</v>
      </c>
    </row>
    <row r="28" spans="1:5" ht="24" customHeight="1">
      <c r="A28" s="88"/>
      <c r="B28" s="91"/>
      <c r="C28" s="92" t="s">
        <v>31</v>
      </c>
      <c r="D28" s="92"/>
      <c r="E28" s="5">
        <f>'EA'!I15</f>
        <v>3222933084</v>
      </c>
    </row>
    <row r="29" spans="1:5" ht="24" customHeight="1">
      <c r="A29" s="88"/>
      <c r="B29" s="91"/>
      <c r="C29" s="93" t="s">
        <v>32</v>
      </c>
      <c r="D29" s="93"/>
      <c r="E29" s="4">
        <f>'EA'!I17</f>
        <v>86745901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86653598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92303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529770762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529770762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35768312479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2012940014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35406959056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35406959056</v>
      </c>
    </row>
    <row r="72" spans="1:5" ht="24" customHeight="1">
      <c r="A72" s="88"/>
      <c r="B72" s="90"/>
      <c r="C72" s="93" t="s">
        <v>20</v>
      </c>
      <c r="D72" s="93"/>
      <c r="E72" s="4">
        <f>'EA'!E26</f>
        <v>14689347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14689347</v>
      </c>
    </row>
    <row r="78" spans="1:5" ht="24" customHeight="1">
      <c r="A78" s="88"/>
      <c r="B78" s="7"/>
      <c r="C78" s="94" t="s">
        <v>26</v>
      </c>
      <c r="D78" s="94"/>
      <c r="E78" s="4">
        <f>'EA'!E33</f>
        <v>35421648403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32681606904</v>
      </c>
    </row>
    <row r="80" spans="1:5" ht="24" customHeight="1">
      <c r="A80" s="88"/>
      <c r="B80" s="91"/>
      <c r="C80" s="92" t="s">
        <v>29</v>
      </c>
      <c r="D80" s="92"/>
      <c r="E80" s="5">
        <f>'EA'!J13</f>
        <v>29616014432</v>
      </c>
    </row>
    <row r="81" spans="1:5" ht="24" customHeight="1">
      <c r="A81" s="88"/>
      <c r="B81" s="91"/>
      <c r="C81" s="92" t="s">
        <v>30</v>
      </c>
      <c r="D81" s="92"/>
      <c r="E81" s="5">
        <f>'EA'!J14</f>
        <v>276002746</v>
      </c>
    </row>
    <row r="82" spans="1:5" ht="24" customHeight="1">
      <c r="A82" s="88"/>
      <c r="B82" s="91"/>
      <c r="C82" s="92" t="s">
        <v>31</v>
      </c>
      <c r="D82" s="92"/>
      <c r="E82" s="5">
        <f>'EA'!J15</f>
        <v>2789589726</v>
      </c>
    </row>
    <row r="83" spans="1:5" ht="24" customHeight="1">
      <c r="A83" s="88"/>
      <c r="B83" s="91"/>
      <c r="C83" s="93" t="s">
        <v>32</v>
      </c>
      <c r="D83" s="93"/>
      <c r="E83" s="4">
        <f>'EA'!J17</f>
        <v>40295015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40295015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1783947885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1783947885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34505849804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915798599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Jorge Correa Plata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Dir. de  Contab. Foránea y Cuenta Púb.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Mtro. Rodrigo Cervantes Laing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Dir. Gral. de Programación y Presupuesto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teresita_quezada</cp:lastModifiedBy>
  <cp:lastPrinted>2014-02-14T01:27:11Z</cp:lastPrinted>
  <dcterms:created xsi:type="dcterms:W3CDTF">2014-01-27T17:39:58Z</dcterms:created>
  <dcterms:modified xsi:type="dcterms:W3CDTF">2014-03-20T00:58:29Z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