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1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<sst xmlns="http://schemas.openxmlformats.org/spreadsheetml/2006/main" count="316" uniqueCount="85">
  <si>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</si>
  <si>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</si>
  <si>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</si>
  <si>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</si>
  <si>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</si>
  <si>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</si>
  <si>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</si>
  <si>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</si>
  <si>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</si>
  <si>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</si>
  <si>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</si>
  <si>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</si>
  <si>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</si>
  <si>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</si>
  <si>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</si>
  <si>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</si>
  <si>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</si>
  <si>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</si>
  <si>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</si>
  <si>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</si>
  <si>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</si>
  <si>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</si>
  <si>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</si>
  <si>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</si>
  <si>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</si>
  <si>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</si>
  <si>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</si>
  <si>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</si>
  <si>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</si>
  <si>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</si>
  <si>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</si>
  <si>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</si>
  <si>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</si>
  <si>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</si>
  <si>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</si>
  <si>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</si>
  <si>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</si>
  <si>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</si>
  <si>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</si>
  <si>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</si>
  <si>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</si>
  <si>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</si>
  <si>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</si>
  <si>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</si>
  <si>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</si>
  <si>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</si>
  <si>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</si>
  <si>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</si>
  <si>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</si>
  <si>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</si>
  <si>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</si>
  <si>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</si>
  <si>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</si>
  <si>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</si>
  <si>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</si>
  <si>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</si>
  <si>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</si>
  <si>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</si>
  <si>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</si>
  <si>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</si>
  <si>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</si>
  <si>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</si>
  <si>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</si>
  <si>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</si>
  <si>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</si>
  <si>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</si>
  <si>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</si>
  <si>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</si>
  <si>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</si>
  <si>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</si>
  <si>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</si>
  <si>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</si>
  <si>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</si>
  <si>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</si>
  <si>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</si>
  <si>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</si>
  <si>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</si>
  <si>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</si>
  <si>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</si>
  <si>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</si>
  <si>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Autorizó:  C.P. Rubén Darío Flores Castillo</t>
  </si>
  <si>
    <t>Director General de Presupuesto y Contabilidad</t>
  </si>
  <si>
    <t>Elaboró:  Víctor Hugo Salcedo Rincón</t>
  </si>
  <si>
    <t>Subdirector General de Contabilidad</t>
  </si>
  <si>
    <t xml:space="preserve">                                                                                                                                           SUPREMA CORTE DE JUSTICIA DE LA NACIÓN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</si>
</sst>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B1">
      <selection activeCell="C72" sqref="C72:D72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1169875068</v>
      </c>
      <c r="E18" s="48">
        <v>1119885226</v>
      </c>
      <c r="G18" s="78" t="s">
        <v>12</v>
      </c>
      <c r="H18" s="78"/>
      <c r="I18" s="48">
        <v>324848596</v>
      </c>
      <c r="J18" s="48">
        <v>303821187</v>
      </c>
      <c r="K18" s="22"/>
    </row>
    <row r="19" spans="1:11" ht="12">
      <c r="A19" s="23"/>
      <c r="B19" s="78" t="s">
        <v>13</v>
      </c>
      <c r="C19" s="78"/>
      <c r="D19" s="48">
        <v>7774741</v>
      </c>
      <c r="E19" s="48">
        <v>5461439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28817452</v>
      </c>
      <c r="E20" s="48">
        <v>44787071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17264229</v>
      </c>
      <c r="E22" s="48">
        <v>14525426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66038392</v>
      </c>
      <c r="J25" s="48">
        <v>50190898</v>
      </c>
      <c r="K25" s="22"/>
    </row>
    <row r="26" spans="1:11" ht="13.5">
      <c r="A26" s="52"/>
      <c r="B26" s="79" t="s">
        <v>26</v>
      </c>
      <c r="C26" s="79"/>
      <c r="D26" s="53">
        <f>SUM(D18:D24)</f>
        <v>1223731490</v>
      </c>
      <c r="E26" s="53">
        <f>SUM(E18:E24)</f>
        <v>1184659162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390886988</v>
      </c>
      <c r="J27" s="53">
        <f>SUM(J18:J25)</f>
        <v>354012085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2935484555</v>
      </c>
      <c r="E31" s="48">
        <v>2821959131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1672115443</v>
      </c>
      <c r="E33" s="48">
        <v>1588398729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2044837957</v>
      </c>
      <c r="E34" s="48">
        <v>1938592485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48944927</v>
      </c>
      <c r="E35" s="48">
        <v>1113837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-1081565489</v>
      </c>
      <c r="E36" s="48">
        <v>0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390886988</v>
      </c>
      <c r="J40" s="53">
        <f>J27+J38</f>
        <v>354012085</v>
      </c>
      <c r="K40" s="22"/>
    </row>
    <row r="41" spans="1:11" ht="13.5">
      <c r="A41" s="52"/>
      <c r="B41" s="79" t="s">
        <v>47</v>
      </c>
      <c r="C41" s="79"/>
      <c r="D41" s="53">
        <f>SUM(D31:D39)</f>
        <v>5619817393</v>
      </c>
      <c r="E41" s="53">
        <f>SUM(E31:E39)</f>
        <v>6350064182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6843548883</v>
      </c>
      <c r="E43" s="53">
        <f>E26+E41</f>
        <v>7534723344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0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0</v>
      </c>
      <c r="J46" s="48">
        <v>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6452661895</v>
      </c>
      <c r="J50" s="53">
        <f>SUM(J52:J56)</f>
        <v>7180711259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129252678</v>
      </c>
      <c r="J52" s="48">
        <v>4202721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6323409217</v>
      </c>
      <c r="J53" s="48">
        <v>7176508538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6452661895</v>
      </c>
      <c r="J63" s="53">
        <f>J44+J50+J58</f>
        <v>7180711259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6843548883</v>
      </c>
      <c r="J65" s="53">
        <f>J40+J63</f>
        <v>7534723344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82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83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                                                                                                                                           SUPREMA CORTE DE JUSTICIA DE LA NACIÓN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1169875068</v>
      </c>
    </row>
    <row r="8" spans="1:5" ht="15">
      <c r="A8" s="102"/>
      <c r="B8" s="103"/>
      <c r="C8" s="95" t="s">
        <v>13</v>
      </c>
      <c r="D8" s="95"/>
      <c r="E8" s="8">
        <f>ESF!D19</f>
        <v>7774741</v>
      </c>
    </row>
    <row r="9" spans="1:5" ht="15">
      <c r="A9" s="102"/>
      <c r="B9" s="103"/>
      <c r="C9" s="95" t="s">
        <v>15</v>
      </c>
      <c r="D9" s="95"/>
      <c r="E9" s="8">
        <f>ESF!D20</f>
        <v>28817452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17264229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1223731490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2935484555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1672115443</v>
      </c>
    </row>
    <row r="18" spans="1:5" ht="15">
      <c r="A18" s="102"/>
      <c r="B18" s="103"/>
      <c r="C18" s="95" t="s">
        <v>36</v>
      </c>
      <c r="D18" s="95"/>
      <c r="E18" s="8">
        <f>ESF!D34</f>
        <v>2044837957</v>
      </c>
    </row>
    <row r="19" spans="1:5" ht="15">
      <c r="A19" s="102"/>
      <c r="B19" s="103"/>
      <c r="C19" s="95" t="s">
        <v>38</v>
      </c>
      <c r="D19" s="95"/>
      <c r="E19" s="8">
        <f>ESF!D35</f>
        <v>48944927</v>
      </c>
    </row>
    <row r="20" spans="1:5" ht="15">
      <c r="A20" s="102"/>
      <c r="B20" s="103"/>
      <c r="C20" s="95" t="s">
        <v>40</v>
      </c>
      <c r="D20" s="95"/>
      <c r="E20" s="8">
        <f>ESF!D36</f>
        <v>-1081565489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5619817393</v>
      </c>
    </row>
    <row r="25" spans="1:5" ht="15.75" thickBot="1">
      <c r="A25" s="102"/>
      <c r="B25" s="2"/>
      <c r="C25" s="100" t="s">
        <v>49</v>
      </c>
      <c r="D25" s="100"/>
      <c r="E25" s="9">
        <f>ESF!D43</f>
        <v>6843548883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324848596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66038392</v>
      </c>
    </row>
    <row r="34" spans="1:5" ht="15.75" thickBot="1">
      <c r="A34" s="102"/>
      <c r="B34" s="4"/>
      <c r="C34" s="100" t="s">
        <v>27</v>
      </c>
      <c r="D34" s="100"/>
      <c r="E34" s="9">
        <f>ESF!I27</f>
        <v>390886988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390886988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0</v>
      </c>
    </row>
    <row r="44" spans="1:5" ht="15">
      <c r="A44" s="3"/>
      <c r="B44" s="103"/>
      <c r="C44" s="95" t="s">
        <v>51</v>
      </c>
      <c r="D44" s="95"/>
      <c r="E44" s="8">
        <f>ESF!I46</f>
        <v>0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6452661895</v>
      </c>
    </row>
    <row r="48" spans="1:5" ht="15">
      <c r="A48" s="3"/>
      <c r="B48" s="103"/>
      <c r="C48" s="95" t="s">
        <v>55</v>
      </c>
      <c r="D48" s="95"/>
      <c r="E48" s="8">
        <f>ESF!I52</f>
        <v>129252678</v>
      </c>
    </row>
    <row r="49" spans="1:5" ht="15">
      <c r="A49" s="3"/>
      <c r="B49" s="103"/>
      <c r="C49" s="95" t="s">
        <v>56</v>
      </c>
      <c r="D49" s="95"/>
      <c r="E49" s="8">
        <f>ESF!I53</f>
        <v>6323409217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6452661895</v>
      </c>
    </row>
    <row r="57" spans="1:5" ht="15.75" thickBot="1">
      <c r="A57" s="3"/>
      <c r="B57" s="2"/>
      <c r="C57" s="100" t="s">
        <v>64</v>
      </c>
      <c r="D57" s="100"/>
      <c r="E57" s="9">
        <f>ESF!I65</f>
        <v>6843548883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1119885226</v>
      </c>
    </row>
    <row r="60" spans="1:5" ht="15">
      <c r="A60" s="102"/>
      <c r="B60" s="103"/>
      <c r="C60" s="95" t="s">
        <v>13</v>
      </c>
      <c r="D60" s="95"/>
      <c r="E60" s="8">
        <f>ESF!E19</f>
        <v>5461439</v>
      </c>
    </row>
    <row r="61" spans="1:5" ht="15">
      <c r="A61" s="102"/>
      <c r="B61" s="103"/>
      <c r="C61" s="95" t="s">
        <v>15</v>
      </c>
      <c r="D61" s="95"/>
      <c r="E61" s="8">
        <f>ESF!E20</f>
        <v>44787071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14525426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1184659162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2821959131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1588398729</v>
      </c>
    </row>
    <row r="70" spans="1:5" ht="15">
      <c r="A70" s="102"/>
      <c r="B70" s="103"/>
      <c r="C70" s="95" t="s">
        <v>36</v>
      </c>
      <c r="D70" s="95"/>
      <c r="E70" s="8">
        <f>ESF!E34</f>
        <v>1938592485</v>
      </c>
    </row>
    <row r="71" spans="1:5" ht="15">
      <c r="A71" s="102"/>
      <c r="B71" s="103"/>
      <c r="C71" s="95" t="s">
        <v>38</v>
      </c>
      <c r="D71" s="95"/>
      <c r="E71" s="8">
        <f>ESF!E35</f>
        <v>1113837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6350064182</v>
      </c>
    </row>
    <row r="77" spans="1:5" ht="15.75" thickBot="1">
      <c r="A77" s="102"/>
      <c r="B77" s="2"/>
      <c r="C77" s="100" t="s">
        <v>49</v>
      </c>
      <c r="D77" s="100"/>
      <c r="E77" s="9">
        <f>ESF!E43</f>
        <v>7534723344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303821187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50190898</v>
      </c>
    </row>
    <row r="86" spans="1:5" ht="15.75" thickBot="1">
      <c r="A86" s="102"/>
      <c r="B86" s="4"/>
      <c r="C86" s="100" t="s">
        <v>27</v>
      </c>
      <c r="D86" s="100"/>
      <c r="E86" s="9">
        <f>ESF!J27</f>
        <v>354012085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0</v>
      </c>
    </row>
    <row r="94" spans="1:5" ht="15.75" thickBot="1">
      <c r="A94" s="102"/>
      <c r="B94" s="2"/>
      <c r="C94" s="100" t="s">
        <v>46</v>
      </c>
      <c r="D94" s="100"/>
      <c r="E94" s="9">
        <f>ESF!J40</f>
        <v>354012085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0</v>
      </c>
    </row>
    <row r="96" spans="1:5" ht="15">
      <c r="A96" s="3"/>
      <c r="B96" s="103"/>
      <c r="C96" s="95" t="s">
        <v>51</v>
      </c>
      <c r="D96" s="95"/>
      <c r="E96" s="8">
        <f>ESF!J46</f>
        <v>0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7180711259</v>
      </c>
    </row>
    <row r="100" spans="1:5" ht="15">
      <c r="A100" s="3"/>
      <c r="B100" s="103"/>
      <c r="C100" s="95" t="s">
        <v>55</v>
      </c>
      <c r="D100" s="95"/>
      <c r="E100" s="8">
        <f>ESF!J52</f>
        <v>4202721</v>
      </c>
    </row>
    <row r="101" spans="1:5" ht="15">
      <c r="A101" s="3"/>
      <c r="B101" s="103"/>
      <c r="C101" s="95" t="s">
        <v>56</v>
      </c>
      <c r="D101" s="95"/>
      <c r="E101" s="8">
        <f>ESF!J53</f>
        <v>7176508538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7180711259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7534723344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Autorizó:  C.P. Rubén Darío Flores Castillo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General de Presupuesto y Contabilidad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Elaboró:  Víctor Hugo Salcedo Rincón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 General de Contabilidad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teresita_quezada</cp:lastModifiedBy>
  <cp:lastPrinted>2014-02-24T20:05:42Z</cp:lastPrinted>
  <dcterms:created xsi:type="dcterms:W3CDTF">2014-01-27T16:27:43Z</dcterms:created>
  <dcterms:modified xsi:type="dcterms:W3CDTF">2014-03-21T00:01:59Z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