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<sst xmlns="http://schemas.openxmlformats.org/spreadsheetml/2006/main" count="316" uniqueCount="85">
  <si>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</si>
  <si>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</si>
  <si>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</si>
  <si>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</si>
  <si>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</si>
  <si>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</si>
  <si>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</si>
  <si>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</si>
  <si>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</si>
  <si>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</si>
  <si>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</si>
  <si>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</si>
  <si>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</si>
  <si>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</si>
  <si>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</si>
  <si>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</si>
  <si>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</si>
  <si>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</si>
  <si>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</si>
  <si>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</si>
  <si>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</si>
  <si>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</si>
  <si>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</si>
  <si>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</si>
  <si>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</si>
  <si>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</si>
  <si>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</si>
  <si>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</si>
  <si>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</si>
  <si>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</si>
  <si>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</si>
  <si>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</si>
  <si>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</si>
  <si>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</si>
  <si>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</si>
  <si>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</si>
  <si>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</si>
  <si>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</si>
  <si>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</si>
  <si>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</si>
  <si>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</si>
  <si>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</si>
  <si>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</si>
  <si>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</si>
  <si>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</si>
  <si>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</si>
  <si>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</si>
  <si>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</si>
  <si>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</si>
  <si>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</si>
  <si>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</si>
  <si>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</si>
  <si>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</si>
  <si>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</si>
  <si>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</si>
  <si>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</si>
  <si>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</si>
  <si>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</si>
  <si>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</si>
  <si>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</si>
  <si>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</si>
  <si>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</si>
  <si>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</si>
  <si>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</si>
  <si>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</si>
  <si>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</si>
  <si>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</si>
  <si>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</si>
  <si>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</si>
  <si>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</si>
  <si>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</si>
  <si>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</si>
  <si>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</si>
  <si>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</si>
  <si>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</si>
  <si>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</si>
  <si>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</si>
  <si>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</si>
  <si>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</si>
  <si>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</si>
  <si>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Tribunal Electoral del Poder Judicial de la Federación</t>
  </si>
  <si>
    <t>Autorizó: C.P. Pedro Antonio Hernández Camarillo</t>
  </si>
  <si>
    <t>Cargo: Jefe de la Unidad de Contabilidad</t>
  </si>
  <si>
    <t>Elaboró: C.P. Jorge Martínez Segura</t>
  </si>
  <si>
    <t>Cargo: Director de Análisis Fiscal y Contable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</si>
</sst>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I1" sqref="I1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208449191</v>
      </c>
      <c r="E18" s="48">
        <v>263364316</v>
      </c>
      <c r="G18" s="85" t="s">
        <v>12</v>
      </c>
      <c r="H18" s="85"/>
      <c r="I18" s="48">
        <v>210694818</v>
      </c>
      <c r="J18" s="48">
        <v>265917720</v>
      </c>
      <c r="K18" s="22"/>
    </row>
    <row r="19" spans="1:11" ht="12">
      <c r="A19" s="23"/>
      <c r="B19" s="85" t="s">
        <v>13</v>
      </c>
      <c r="C19" s="85"/>
      <c r="D19" s="48">
        <v>3174159</v>
      </c>
      <c r="E19" s="48">
        <v>2189595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539369</v>
      </c>
      <c r="E20" s="48">
        <v>1831710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16475923</v>
      </c>
      <c r="E22" s="48">
        <v>51042159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228638642</v>
      </c>
      <c r="E26" s="53">
        <f>SUM(E18:E24)</f>
        <v>318427780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210694818</v>
      </c>
      <c r="J27" s="53">
        <f>SUM(J18:J25)</f>
        <v>265917720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1012534613</v>
      </c>
      <c r="E33" s="48">
        <v>980486583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605448051</v>
      </c>
      <c r="E34" s="48">
        <v>553531406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9731948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210694818</v>
      </c>
      <c r="J40" s="53">
        <f>J27+J38</f>
        <v>265917720</v>
      </c>
      <c r="K40" s="22"/>
    </row>
    <row r="41" spans="1:11" ht="13.5">
      <c r="A41" s="52"/>
      <c r="B41" s="84" t="s">
        <v>47</v>
      </c>
      <c r="C41" s="84"/>
      <c r="D41" s="53">
        <f>SUM(D31:D39)</f>
        <v>1627714612</v>
      </c>
      <c r="E41" s="53">
        <f>SUM(E31:E39)</f>
        <v>1534017989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1856353254</v>
      </c>
      <c r="E43" s="53">
        <f>E26+E41</f>
        <v>1852445769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0</v>
      </c>
      <c r="J44" s="53">
        <f>SUM(J46:J48)</f>
        <v>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0</v>
      </c>
      <c r="J46" s="48">
        <v>0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1645658436</v>
      </c>
      <c r="J50" s="53">
        <f>SUM(J52:J56)</f>
        <v>1586528049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59130387</v>
      </c>
      <c r="J52" s="48">
        <v>140233168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1586528049</v>
      </c>
      <c r="J53" s="48">
        <v>1446294881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1645658436</v>
      </c>
      <c r="J63" s="53">
        <f>J44+J50+J58</f>
        <v>1586528049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1856353254</v>
      </c>
      <c r="J65" s="53">
        <f>J40+J63</f>
        <v>1852445769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57">
      <c r="A3" s="104" t="s">
        <v>5</v>
      </c>
      <c r="B3" s="104"/>
      <c r="C3" s="104"/>
      <c r="D3" s="104"/>
      <c r="E3" s="13" t="str">
        <f>ESF!C7</f>
        <v>Tribunal Electoral del Poder Judicial de la Federación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208449191</v>
      </c>
    </row>
    <row r="8" spans="1:5" ht="15">
      <c r="A8" s="100"/>
      <c r="B8" s="98"/>
      <c r="C8" s="96" t="s">
        <v>13</v>
      </c>
      <c r="D8" s="96"/>
      <c r="E8" s="8">
        <f>ESF!D19</f>
        <v>3174159</v>
      </c>
    </row>
    <row r="9" spans="1:5" ht="15">
      <c r="A9" s="100"/>
      <c r="B9" s="98"/>
      <c r="C9" s="96" t="s">
        <v>15</v>
      </c>
      <c r="D9" s="96"/>
      <c r="E9" s="8">
        <f>ESF!D20</f>
        <v>539369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16475923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228638642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1012534613</v>
      </c>
    </row>
    <row r="18" spans="1:5" ht="15">
      <c r="A18" s="100"/>
      <c r="B18" s="98"/>
      <c r="C18" s="96" t="s">
        <v>36</v>
      </c>
      <c r="D18" s="96"/>
      <c r="E18" s="8">
        <f>ESF!D34</f>
        <v>605448051</v>
      </c>
    </row>
    <row r="19" spans="1:5" ht="15">
      <c r="A19" s="100"/>
      <c r="B19" s="98"/>
      <c r="C19" s="96" t="s">
        <v>38</v>
      </c>
      <c r="D19" s="96"/>
      <c r="E19" s="8">
        <f>ESF!D35</f>
        <v>9731948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1627714612</v>
      </c>
    </row>
    <row r="25" spans="1:5" ht="15.75" thickBot="1">
      <c r="A25" s="100"/>
      <c r="B25" s="2"/>
      <c r="C25" s="97" t="s">
        <v>49</v>
      </c>
      <c r="D25" s="97"/>
      <c r="E25" s="9">
        <f>ESF!D43</f>
        <v>1856353254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210694818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210694818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210694818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0</v>
      </c>
    </row>
    <row r="44" spans="1:5" ht="15">
      <c r="A44" s="3"/>
      <c r="B44" s="98"/>
      <c r="C44" s="96" t="s">
        <v>51</v>
      </c>
      <c r="D44" s="96"/>
      <c r="E44" s="8">
        <f>ESF!I46</f>
        <v>0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1645658436</v>
      </c>
    </row>
    <row r="48" spans="1:5" ht="15">
      <c r="A48" s="3"/>
      <c r="B48" s="98"/>
      <c r="C48" s="96" t="s">
        <v>55</v>
      </c>
      <c r="D48" s="96"/>
      <c r="E48" s="8">
        <f>ESF!I52</f>
        <v>59130387</v>
      </c>
    </row>
    <row r="49" spans="1:5" ht="15">
      <c r="A49" s="3"/>
      <c r="B49" s="98"/>
      <c r="C49" s="96" t="s">
        <v>56</v>
      </c>
      <c r="D49" s="96"/>
      <c r="E49" s="8">
        <f>ESF!I53</f>
        <v>1586528049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1645658436</v>
      </c>
    </row>
    <row r="57" spans="1:5" ht="15.75" thickBot="1">
      <c r="A57" s="3"/>
      <c r="B57" s="2"/>
      <c r="C57" s="97" t="s">
        <v>64</v>
      </c>
      <c r="D57" s="97"/>
      <c r="E57" s="9">
        <f>ESF!I65</f>
        <v>1856353254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263364316</v>
      </c>
    </row>
    <row r="60" spans="1:5" ht="15">
      <c r="A60" s="100"/>
      <c r="B60" s="98"/>
      <c r="C60" s="96" t="s">
        <v>13</v>
      </c>
      <c r="D60" s="96"/>
      <c r="E60" s="8">
        <f>ESF!E19</f>
        <v>2189595</v>
      </c>
    </row>
    <row r="61" spans="1:5" ht="15">
      <c r="A61" s="100"/>
      <c r="B61" s="98"/>
      <c r="C61" s="96" t="s">
        <v>15</v>
      </c>
      <c r="D61" s="96"/>
      <c r="E61" s="8">
        <f>ESF!E20</f>
        <v>1831710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51042159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318427780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980486583</v>
      </c>
    </row>
    <row r="70" spans="1:5" ht="15">
      <c r="A70" s="100"/>
      <c r="B70" s="98"/>
      <c r="C70" s="96" t="s">
        <v>36</v>
      </c>
      <c r="D70" s="96"/>
      <c r="E70" s="8">
        <f>ESF!E34</f>
        <v>553531406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1534017989</v>
      </c>
    </row>
    <row r="77" spans="1:5" ht="15.75" thickBot="1">
      <c r="A77" s="100"/>
      <c r="B77" s="2"/>
      <c r="C77" s="97" t="s">
        <v>49</v>
      </c>
      <c r="D77" s="97"/>
      <c r="E77" s="9">
        <f>ESF!E43</f>
        <v>1852445769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265917720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265917720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265917720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0</v>
      </c>
    </row>
    <row r="96" spans="1:5" ht="15">
      <c r="A96" s="3"/>
      <c r="B96" s="98"/>
      <c r="C96" s="96" t="s">
        <v>51</v>
      </c>
      <c r="D96" s="96"/>
      <c r="E96" s="8">
        <f>ESF!J46</f>
        <v>0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1586528049</v>
      </c>
    </row>
    <row r="100" spans="1:5" ht="15">
      <c r="A100" s="3"/>
      <c r="B100" s="98"/>
      <c r="C100" s="96" t="s">
        <v>55</v>
      </c>
      <c r="D100" s="96"/>
      <c r="E100" s="8">
        <f>ESF!J52</f>
        <v>140233168</v>
      </c>
    </row>
    <row r="101" spans="1:5" ht="15">
      <c r="A101" s="3"/>
      <c r="B101" s="98"/>
      <c r="C101" s="96" t="s">
        <v>56</v>
      </c>
      <c r="D101" s="96"/>
      <c r="E101" s="8">
        <f>ESF!J53</f>
        <v>1446294881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1586528049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1852445769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Autorizó: C.P. Pedro Antonio Hernández Camarillo</v>
      </c>
    </row>
    <row r="111" spans="1:5" ht="15">
      <c r="A111" s="3"/>
      <c r="B111" s="2"/>
      <c r="C111" s="95"/>
      <c r="D111" s="5" t="s">
        <v>66</v>
      </c>
      <c r="E111" s="10" t="str">
        <f>ESF!C74</f>
        <v>Cargo: Jefe de la Unidad de Contabilidad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Elaboró: C.P. Jorge Martínez Segura</v>
      </c>
    </row>
    <row r="113" spans="1:5" ht="15">
      <c r="A113" s="3"/>
      <c r="B113" s="2"/>
      <c r="C113" s="95"/>
      <c r="D113" s="5" t="s">
        <v>66</v>
      </c>
      <c r="E113" s="10" t="str">
        <f>ESF!G74</f>
        <v>Cargo: Director de Análisis Fiscal y Contable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 y Estado de Cambios en la Situación Financiera</dc:title>
  <dc:subject/>
  <dc:creator>teresita_quezada</dc:creator>
  <cp:keywords/>
  <dc:description/>
  <cp:lastModifiedBy>teresita_quezada</cp:lastModifiedBy>
  <cp:lastPrinted>2014-02-27T16:24:58Z</cp:lastPrinted>
  <dcterms:created xsi:type="dcterms:W3CDTF">2014-01-27T16:27:43Z</dcterms:created>
  <dcterms:modified xsi:type="dcterms:W3CDTF">2014-03-20T01:35:13Z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