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<sst xmlns="http://schemas.openxmlformats.org/spreadsheetml/2006/main" count="197" uniqueCount="77">
  <si>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</si>
  <si>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</si>
  <si>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</si>
  <si>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</si>
  <si>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</si>
  <si>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</si>
  <si>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</si>
  <si>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</si>
  <si>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</si>
  <si>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</si>
  <si>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</si>
  <si>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</si>
  <si>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</si>
  <si>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</si>
  <si>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</si>
  <si>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</si>
  <si>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</si>
  <si>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</si>
  <si>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</si>
  <si>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</si>
  <si>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</si>
  <si>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</si>
  <si>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</si>
  <si>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</si>
  <si>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</si>
  <si>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</si>
  <si>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</si>
  <si>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</si>
  <si>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</si>
  <si>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</si>
  <si>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</si>
  <si>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</si>
  <si>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</si>
  <si>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</si>
  <si>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</si>
  <si>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</si>
  <si>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</si>
  <si>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</si>
  <si>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</si>
  <si>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</si>
  <si>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</si>
  <si>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</si>
  <si>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</si>
  <si>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</si>
  <si>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</si>
  <si>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</si>
  <si>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</si>
  <si>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</si>
  <si>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</si>
  <si>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</si>
  <si>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</si>
  <si>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</si>
  <si>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</si>
  <si>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</si>
  <si>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</si>
  <si>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</si>
  <si>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</si>
  <si>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</si>
  <si>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</si>
  <si>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</si>
  <si>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</si>
  <si>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</si>
  <si>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</si>
  <si>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</si>
  <si>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</si>
  <si>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</si>
  <si>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</si>
  <si>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</si>
  <si>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</si>
  <si>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</si>
  <si>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</si>
  <si>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</si>
  <si>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FEDERAL ELECTORAL</t>
  </si>
  <si>
    <t>MIGUEL ANGEL VILLANUEVA VELEZ</t>
  </si>
  <si>
    <t>DIRECTOR DE RECURSOS FINANCIEROS</t>
  </si>
  <si>
    <t>AGUSTIN DE AVILA RESENDIZ</t>
  </si>
  <si>
    <t>SUBDIRECTOR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</si>
</sst>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0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1" t="s">
        <v>72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3" t="s">
        <v>64</v>
      </c>
      <c r="C9" s="73"/>
      <c r="D9" s="73"/>
      <c r="E9" s="73"/>
      <c r="F9" s="62"/>
      <c r="G9" s="63">
        <v>2013</v>
      </c>
      <c r="H9" s="63">
        <v>2012</v>
      </c>
      <c r="I9" s="64"/>
      <c r="J9" s="73" t="s">
        <v>64</v>
      </c>
      <c r="K9" s="73"/>
      <c r="L9" s="73"/>
      <c r="M9" s="73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11134029044.53</v>
      </c>
      <c r="H14" s="40">
        <f>SUM(H15:H27)</f>
        <v>15411640945</v>
      </c>
      <c r="I14" s="21"/>
      <c r="J14" s="21"/>
      <c r="K14" s="68" t="s">
        <v>7</v>
      </c>
      <c r="L14" s="68"/>
      <c r="M14" s="68"/>
      <c r="N14" s="68"/>
      <c r="O14" s="40">
        <f>SUM(O16:O19)</f>
        <v>-320137432</v>
      </c>
      <c r="P14" s="40">
        <f>SUM(P16:P19)</f>
        <v>584722798</v>
      </c>
      <c r="Q14" s="34"/>
    </row>
    <row r="15" spans="1:17" ht="15" customHeight="1">
      <c r="A15" s="35"/>
      <c r="B15" s="21"/>
      <c r="C15" s="36"/>
      <c r="D15" s="70" t="s">
        <v>8</v>
      </c>
      <c r="E15" s="70"/>
      <c r="F15" s="70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0" t="s">
        <v>9</v>
      </c>
      <c r="E16" s="70"/>
      <c r="F16" s="70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0" t="s">
        <v>10</v>
      </c>
      <c r="E17" s="70"/>
      <c r="F17" s="70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0" t="s">
        <v>11</v>
      </c>
      <c r="E18" s="70"/>
      <c r="F18" s="70"/>
      <c r="G18" s="41">
        <v>18817420.23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70" t="s">
        <v>12</v>
      </c>
      <c r="E19" s="70"/>
      <c r="F19" s="70"/>
      <c r="G19" s="41">
        <v>57878572.05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-320137432</v>
      </c>
      <c r="P19" s="66">
        <v>584722798</v>
      </c>
      <c r="Q19" s="34"/>
    </row>
    <row r="20" spans="1:17" ht="15" customHeight="1">
      <c r="A20" s="35"/>
      <c r="B20" s="21"/>
      <c r="C20" s="42"/>
      <c r="D20" s="70" t="s">
        <v>67</v>
      </c>
      <c r="E20" s="70"/>
      <c r="F20" s="70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0" t="s">
        <v>14</v>
      </c>
      <c r="E21" s="70"/>
      <c r="F21" s="70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586003921</v>
      </c>
      <c r="P21" s="40">
        <f>SUM(P22:P25)</f>
        <v>401474416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70" t="s">
        <v>15</v>
      </c>
      <c r="E23" s="70"/>
      <c r="F23" s="70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412106375</v>
      </c>
      <c r="P23" s="66">
        <v>401474416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0" t="s">
        <v>16</v>
      </c>
      <c r="E25" s="70"/>
      <c r="F25" s="70"/>
      <c r="G25" s="41">
        <v>11019848180</v>
      </c>
      <c r="H25" s="41">
        <v>15404703767</v>
      </c>
      <c r="I25" s="21"/>
      <c r="J25" s="21"/>
      <c r="K25" s="33"/>
      <c r="L25" s="67" t="s">
        <v>40</v>
      </c>
      <c r="M25" s="67"/>
      <c r="N25" s="67"/>
      <c r="O25" s="41">
        <v>173897546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0" t="s">
        <v>17</v>
      </c>
      <c r="E27" s="70"/>
      <c r="F27" s="38"/>
      <c r="G27" s="41">
        <v>37484872.25</v>
      </c>
      <c r="H27" s="41">
        <v>6937178</v>
      </c>
      <c r="I27" s="21"/>
      <c r="J27" s="20"/>
      <c r="K27" s="68" t="s">
        <v>69</v>
      </c>
      <c r="L27" s="68"/>
      <c r="M27" s="68"/>
      <c r="N27" s="68"/>
      <c r="O27" s="40">
        <f>O14-O21</f>
        <v>-906141353</v>
      </c>
      <c r="P27" s="40">
        <f>P14-P21</f>
        <v>183248382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10270135697.35</v>
      </c>
      <c r="H29" s="40">
        <f>SUM(H30:H48)</f>
        <v>15337345830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0" t="s">
        <v>20</v>
      </c>
      <c r="E30" s="70"/>
      <c r="F30" s="70"/>
      <c r="G30" s="41">
        <v>4734742258.5</v>
      </c>
      <c r="H30" s="41">
        <v>6515022370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0" t="s">
        <v>21</v>
      </c>
      <c r="E31" s="70"/>
      <c r="F31" s="70"/>
      <c r="G31" s="41">
        <v>169222762.68999988</v>
      </c>
      <c r="H31" s="41">
        <v>351143981</v>
      </c>
      <c r="I31" s="21"/>
      <c r="J31" s="20"/>
      <c r="K31" s="68" t="s">
        <v>7</v>
      </c>
      <c r="L31" s="68"/>
      <c r="M31" s="68"/>
      <c r="N31" s="68"/>
      <c r="O31" s="40">
        <f>O33+O36+O37</f>
        <v>46299488</v>
      </c>
      <c r="P31" s="40">
        <f>P33+P36+P37</f>
        <v>-720438217</v>
      </c>
      <c r="Q31" s="34"/>
    </row>
    <row r="32" spans="1:17" ht="15" customHeight="1">
      <c r="A32" s="35"/>
      <c r="B32" s="21"/>
      <c r="C32" s="37"/>
      <c r="D32" s="70" t="s">
        <v>22</v>
      </c>
      <c r="E32" s="70"/>
      <c r="F32" s="70"/>
      <c r="G32" s="41">
        <v>1631588209.5600004</v>
      </c>
      <c r="H32" s="41">
        <v>2696532644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0" t="s">
        <v>23</v>
      </c>
      <c r="E34" s="70"/>
      <c r="F34" s="70"/>
      <c r="G34" s="41">
        <v>12681536.940000001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0" t="s">
        <v>24</v>
      </c>
      <c r="E35" s="70"/>
      <c r="F35" s="70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0" t="s">
        <v>25</v>
      </c>
      <c r="E36" s="70"/>
      <c r="F36" s="70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46299488</v>
      </c>
      <c r="P36" s="41">
        <v>-720438217</v>
      </c>
      <c r="Q36" s="34"/>
    </row>
    <row r="37" spans="1:17" ht="15" customHeight="1">
      <c r="A37" s="35"/>
      <c r="B37" s="21"/>
      <c r="C37" s="37"/>
      <c r="D37" s="70" t="s">
        <v>26</v>
      </c>
      <c r="E37" s="70"/>
      <c r="F37" s="70"/>
      <c r="G37" s="41">
        <v>3719362299.7400002</v>
      </c>
      <c r="H37" s="41">
        <v>5774646835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70" t="s">
        <v>27</v>
      </c>
      <c r="E38" s="70"/>
      <c r="F38" s="70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0" t="s">
        <v>28</v>
      </c>
      <c r="E39" s="70"/>
      <c r="F39" s="70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130067205</v>
      </c>
      <c r="P39" s="40">
        <f>P41+P44+P45</f>
        <v>48513174</v>
      </c>
      <c r="Q39" s="34"/>
    </row>
    <row r="40" spans="1:17" ht="15" customHeight="1">
      <c r="A40" s="35"/>
      <c r="B40" s="21"/>
      <c r="C40" s="37"/>
      <c r="D40" s="70" t="s">
        <v>29</v>
      </c>
      <c r="E40" s="70"/>
      <c r="F40" s="70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0" t="s">
        <v>30</v>
      </c>
      <c r="E41" s="70"/>
      <c r="F41" s="70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0" t="s">
        <v>31</v>
      </c>
      <c r="E42" s="70"/>
      <c r="F42" s="70"/>
      <c r="G42" s="41">
        <v>2802272.76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0" t="s">
        <v>32</v>
      </c>
      <c r="E44" s="70"/>
      <c r="F44" s="70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66">
        <v>41744133</v>
      </c>
      <c r="Q44" s="34"/>
    </row>
    <row r="45" spans="1:17" ht="15" customHeight="1">
      <c r="A45" s="35"/>
      <c r="B45" s="21"/>
      <c r="C45" s="37"/>
      <c r="D45" s="70" t="s">
        <v>33</v>
      </c>
      <c r="E45" s="70"/>
      <c r="F45" s="70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130067205</v>
      </c>
      <c r="P45" s="66">
        <v>6769041</v>
      </c>
      <c r="Q45" s="34"/>
    </row>
    <row r="46" spans="1:17" ht="15" customHeight="1">
      <c r="A46" s="35"/>
      <c r="B46" s="21"/>
      <c r="C46" s="37"/>
      <c r="D46" s="70" t="s">
        <v>34</v>
      </c>
      <c r="E46" s="70"/>
      <c r="F46" s="70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-83767717</v>
      </c>
      <c r="P47" s="40">
        <f>P31-P39</f>
        <v>-768951391</v>
      </c>
      <c r="Q47" s="34"/>
    </row>
    <row r="48" spans="1:17" ht="15" customHeight="1">
      <c r="A48" s="35"/>
      <c r="B48" s="21"/>
      <c r="C48" s="37"/>
      <c r="D48" s="70" t="s">
        <v>58</v>
      </c>
      <c r="E48" s="70"/>
      <c r="F48" s="70"/>
      <c r="G48" s="41">
        <v>-263642.8400000001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863893347.1800003</v>
      </c>
      <c r="H50" s="59">
        <f>H14-H29</f>
        <v>74295115</v>
      </c>
      <c r="I50" s="55"/>
      <c r="J50" s="74" t="s">
        <v>71</v>
      </c>
      <c r="K50" s="74"/>
      <c r="L50" s="74"/>
      <c r="M50" s="74"/>
      <c r="N50" s="74"/>
      <c r="O50" s="59">
        <f>G50+O27+O47</f>
        <v>-126015722.8199997</v>
      </c>
      <c r="P50" s="59">
        <f>H50+P27+P47</f>
        <v>-511407894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7"/>
      <c r="E56" s="77"/>
      <c r="F56" s="77"/>
      <c r="G56" s="77"/>
      <c r="H56" s="49"/>
      <c r="I56" s="50"/>
      <c r="J56" s="50"/>
      <c r="K56" s="20"/>
      <c r="L56" s="78"/>
      <c r="M56" s="78"/>
      <c r="N56" s="78"/>
      <c r="O56" s="78"/>
      <c r="P56" s="20"/>
      <c r="Q56" s="20"/>
    </row>
    <row r="57" spans="1:17" ht="13.5" customHeight="1">
      <c r="A57" s="20"/>
      <c r="B57" s="52"/>
      <c r="C57" s="20"/>
      <c r="D57" s="75" t="s">
        <v>73</v>
      </c>
      <c r="E57" s="75"/>
      <c r="F57" s="75"/>
      <c r="G57" s="75"/>
      <c r="H57" s="20"/>
      <c r="I57" s="53"/>
      <c r="J57" s="20"/>
      <c r="K57" s="19"/>
      <c r="L57" s="75" t="s">
        <v>75</v>
      </c>
      <c r="M57" s="75"/>
      <c r="N57" s="75"/>
      <c r="O57" s="75"/>
      <c r="P57" s="20"/>
      <c r="Q57" s="20"/>
    </row>
    <row r="58" spans="1:17" ht="13.5" customHeight="1">
      <c r="A58" s="20"/>
      <c r="B58" s="54"/>
      <c r="C58" s="20"/>
      <c r="D58" s="76" t="s">
        <v>74</v>
      </c>
      <c r="E58" s="76"/>
      <c r="F58" s="76"/>
      <c r="G58" s="76"/>
      <c r="H58" s="20"/>
      <c r="I58" s="53"/>
      <c r="J58" s="20"/>
      <c r="L58" s="76" t="s">
        <v>76</v>
      </c>
      <c r="M58" s="76"/>
      <c r="N58" s="76"/>
      <c r="O58" s="76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4" t="s">
        <v>3</v>
      </c>
      <c r="B3" s="84"/>
      <c r="C3" s="84"/>
      <c r="D3" s="84"/>
      <c r="E3" s="84"/>
      <c r="F3" s="84"/>
      <c r="G3" s="15" t="e">
        <f>EFE!#REF!</f>
        <v>#REF!</v>
      </c>
    </row>
    <row r="4" spans="1:7" ht="34.5">
      <c r="A4" s="84" t="s">
        <v>5</v>
      </c>
      <c r="B4" s="84"/>
      <c r="C4" s="84"/>
      <c r="D4" s="84"/>
      <c r="E4" s="84"/>
      <c r="F4" s="84"/>
      <c r="G4" s="15" t="str">
        <f>EFE!E6</f>
        <v>INSTITUTO FEDERAL ELECTORAL</v>
      </c>
    </row>
    <row r="5" spans="1:7" ht="15">
      <c r="A5" s="84" t="s">
        <v>4</v>
      </c>
      <c r="B5" s="84"/>
      <c r="C5" s="84"/>
      <c r="D5" s="84"/>
      <c r="E5" s="84"/>
      <c r="F5" s="84"/>
      <c r="G5" s="15"/>
    </row>
    <row r="6" spans="1:7" ht="15">
      <c r="A6" s="83" t="s">
        <v>59</v>
      </c>
      <c r="B6" s="83"/>
      <c r="C6" s="83"/>
      <c r="D6" s="83"/>
      <c r="E6" s="83"/>
      <c r="F6" s="83"/>
      <c r="G6" s="14" t="s">
        <v>60</v>
      </c>
    </row>
    <row r="7" spans="1:7" ht="15">
      <c r="A7" s="85" t="s">
        <v>61</v>
      </c>
      <c r="B7" s="81" t="s">
        <v>6</v>
      </c>
      <c r="C7" s="4" t="s">
        <v>7</v>
      </c>
      <c r="D7" s="1"/>
      <c r="E7" s="4"/>
      <c r="F7" s="4"/>
      <c r="G7" s="5">
        <f>EFE!G14</f>
        <v>11134029044.53</v>
      </c>
    </row>
    <row r="8" spans="1:7" ht="15">
      <c r="A8" s="86"/>
      <c r="B8" s="81"/>
      <c r="C8" s="2"/>
      <c r="D8" s="80" t="s">
        <v>8</v>
      </c>
      <c r="E8" s="80"/>
      <c r="F8" s="80"/>
      <c r="G8" s="6">
        <f>EFE!G15</f>
        <v>0</v>
      </c>
    </row>
    <row r="9" spans="1:7" ht="15">
      <c r="A9" s="86"/>
      <c r="B9" s="81"/>
      <c r="C9" s="7"/>
      <c r="D9" s="80" t="s">
        <v>9</v>
      </c>
      <c r="E9" s="80"/>
      <c r="F9" s="80"/>
      <c r="G9" s="6">
        <f>EFE!G16</f>
        <v>0</v>
      </c>
    </row>
    <row r="10" spans="1:7" ht="15">
      <c r="A10" s="86"/>
      <c r="B10" s="81"/>
      <c r="C10" s="7"/>
      <c r="D10" s="80" t="s">
        <v>10</v>
      </c>
      <c r="E10" s="80"/>
      <c r="F10" s="80"/>
      <c r="G10" s="6">
        <f>EFE!G17</f>
        <v>0</v>
      </c>
    </row>
    <row r="11" spans="1:7" ht="15">
      <c r="A11" s="86"/>
      <c r="B11" s="81"/>
      <c r="C11" s="7"/>
      <c r="D11" s="80" t="s">
        <v>11</v>
      </c>
      <c r="E11" s="80"/>
      <c r="F11" s="80"/>
      <c r="G11" s="6">
        <f>EFE!G18</f>
        <v>18817420.23</v>
      </c>
    </row>
    <row r="12" spans="1:7" ht="15">
      <c r="A12" s="86"/>
      <c r="B12" s="81"/>
      <c r="C12" s="7"/>
      <c r="D12" s="80" t="s">
        <v>12</v>
      </c>
      <c r="E12" s="80"/>
      <c r="F12" s="80"/>
      <c r="G12" s="6">
        <f>EFE!G19</f>
        <v>57878572.05</v>
      </c>
    </row>
    <row r="13" spans="1:7" ht="15">
      <c r="A13" s="86"/>
      <c r="B13" s="81"/>
      <c r="C13" s="7"/>
      <c r="D13" s="80" t="s">
        <v>13</v>
      </c>
      <c r="E13" s="80"/>
      <c r="F13" s="80"/>
      <c r="G13" s="6">
        <f>EFE!G20</f>
        <v>0</v>
      </c>
    </row>
    <row r="14" spans="1:7" ht="15">
      <c r="A14" s="86"/>
      <c r="B14" s="81"/>
      <c r="C14" s="7"/>
      <c r="D14" s="80" t="s">
        <v>14</v>
      </c>
      <c r="E14" s="80"/>
      <c r="F14" s="80"/>
      <c r="G14" s="6">
        <f>EFE!G21</f>
        <v>0</v>
      </c>
    </row>
    <row r="15" spans="1:7" ht="15">
      <c r="A15" s="86"/>
      <c r="B15" s="81"/>
      <c r="C15" s="7"/>
      <c r="D15" s="80" t="s">
        <v>15</v>
      </c>
      <c r="E15" s="80"/>
      <c r="F15" s="80"/>
      <c r="G15" s="6">
        <f>EFE!G23</f>
        <v>0</v>
      </c>
    </row>
    <row r="16" spans="1:7" ht="15">
      <c r="A16" s="86"/>
      <c r="B16" s="81"/>
      <c r="C16" s="7"/>
      <c r="D16" s="80" t="s">
        <v>16</v>
      </c>
      <c r="E16" s="80"/>
      <c r="F16" s="80"/>
      <c r="G16" s="6">
        <f>EFE!G25</f>
        <v>11019848180</v>
      </c>
    </row>
    <row r="17" spans="1:7" ht="15">
      <c r="A17" s="86"/>
      <c r="B17" s="81"/>
      <c r="C17" s="7"/>
      <c r="D17" s="80" t="s">
        <v>17</v>
      </c>
      <c r="E17" s="80"/>
      <c r="F17" s="8" t="s">
        <v>18</v>
      </c>
      <c r="G17" s="6">
        <f>EFE!G27</f>
        <v>37484872.25</v>
      </c>
    </row>
    <row r="18" spans="1:7" ht="15">
      <c r="A18" s="86"/>
      <c r="B18" s="81"/>
      <c r="C18" s="4" t="s">
        <v>19</v>
      </c>
      <c r="D18" s="1"/>
      <c r="E18" s="8"/>
      <c r="F18" s="8"/>
      <c r="G18" s="5">
        <f>EFE!G29</f>
        <v>10270135697.35</v>
      </c>
    </row>
    <row r="19" spans="1:7" ht="15">
      <c r="A19" s="86"/>
      <c r="B19" s="81"/>
      <c r="C19" s="4"/>
      <c r="D19" s="80" t="s">
        <v>20</v>
      </c>
      <c r="E19" s="80"/>
      <c r="F19" s="80"/>
      <c r="G19" s="6">
        <f>EFE!G30</f>
        <v>4734742258.5</v>
      </c>
    </row>
    <row r="20" spans="1:7" ht="15">
      <c r="A20" s="86"/>
      <c r="B20" s="81"/>
      <c r="C20" s="4"/>
      <c r="D20" s="80" t="s">
        <v>21</v>
      </c>
      <c r="E20" s="80"/>
      <c r="F20" s="80"/>
      <c r="G20" s="6">
        <f>EFE!G31</f>
        <v>169222762.68999988</v>
      </c>
    </row>
    <row r="21" spans="1:7" ht="15">
      <c r="A21" s="86"/>
      <c r="B21" s="81"/>
      <c r="C21" s="4"/>
      <c r="D21" s="80" t="s">
        <v>22</v>
      </c>
      <c r="E21" s="80"/>
      <c r="F21" s="80"/>
      <c r="G21" s="6">
        <f>EFE!G32</f>
        <v>1631588209.5600004</v>
      </c>
    </row>
    <row r="22" spans="1:7" ht="15">
      <c r="A22" s="86"/>
      <c r="B22" s="81"/>
      <c r="C22" s="4"/>
      <c r="D22" s="80" t="s">
        <v>23</v>
      </c>
      <c r="E22" s="80"/>
      <c r="F22" s="80"/>
      <c r="G22" s="6">
        <f>EFE!G34</f>
        <v>12681536.940000001</v>
      </c>
    </row>
    <row r="23" spans="1:7" ht="15">
      <c r="A23" s="86"/>
      <c r="B23" s="81"/>
      <c r="C23" s="4"/>
      <c r="D23" s="80" t="s">
        <v>24</v>
      </c>
      <c r="E23" s="80"/>
      <c r="F23" s="80"/>
      <c r="G23" s="6">
        <f>EFE!G35</f>
        <v>0</v>
      </c>
    </row>
    <row r="24" spans="1:7" ht="15">
      <c r="A24" s="86"/>
      <c r="B24" s="81"/>
      <c r="C24" s="4"/>
      <c r="D24" s="80" t="s">
        <v>25</v>
      </c>
      <c r="E24" s="80"/>
      <c r="F24" s="80"/>
      <c r="G24" s="6">
        <f>EFE!G36</f>
        <v>0</v>
      </c>
    </row>
    <row r="25" spans="1:7" ht="15">
      <c r="A25" s="86"/>
      <c r="B25" s="81"/>
      <c r="C25" s="4"/>
      <c r="D25" s="80" t="s">
        <v>26</v>
      </c>
      <c r="E25" s="80"/>
      <c r="F25" s="80"/>
      <c r="G25" s="6">
        <f>EFE!G37</f>
        <v>3719362299.7400002</v>
      </c>
    </row>
    <row r="26" spans="1:7" ht="15">
      <c r="A26" s="86"/>
      <c r="B26" s="81"/>
      <c r="C26" s="4"/>
      <c r="D26" s="80" t="s">
        <v>27</v>
      </c>
      <c r="E26" s="80"/>
      <c r="F26" s="80"/>
      <c r="G26" s="6">
        <f>EFE!G38</f>
        <v>0</v>
      </c>
    </row>
    <row r="27" spans="1:7" ht="15">
      <c r="A27" s="86"/>
      <c r="B27" s="81"/>
      <c r="C27" s="4"/>
      <c r="D27" s="80" t="s">
        <v>28</v>
      </c>
      <c r="E27" s="80"/>
      <c r="F27" s="80"/>
      <c r="G27" s="6">
        <f>EFE!G39</f>
        <v>0</v>
      </c>
    </row>
    <row r="28" spans="1:7" ht="15">
      <c r="A28" s="86"/>
      <c r="B28" s="81"/>
      <c r="C28" s="4"/>
      <c r="D28" s="80" t="s">
        <v>29</v>
      </c>
      <c r="E28" s="80"/>
      <c r="F28" s="80"/>
      <c r="G28" s="6">
        <f>EFE!G40</f>
        <v>0</v>
      </c>
    </row>
    <row r="29" spans="1:7" ht="15">
      <c r="A29" s="86"/>
      <c r="B29" s="81"/>
      <c r="C29" s="4"/>
      <c r="D29" s="80" t="s">
        <v>30</v>
      </c>
      <c r="E29" s="80"/>
      <c r="F29" s="80"/>
      <c r="G29" s="6">
        <f>EFE!G41</f>
        <v>0</v>
      </c>
    </row>
    <row r="30" spans="1:7" ht="15">
      <c r="A30" s="86"/>
      <c r="B30" s="81"/>
      <c r="C30" s="4"/>
      <c r="D30" s="80" t="s">
        <v>31</v>
      </c>
      <c r="E30" s="80"/>
      <c r="F30" s="80"/>
      <c r="G30" s="6">
        <f>EFE!G42</f>
        <v>2802272.76</v>
      </c>
    </row>
    <row r="31" spans="1:7" ht="15">
      <c r="A31" s="86"/>
      <c r="B31" s="81"/>
      <c r="C31" s="4"/>
      <c r="D31" s="80" t="s">
        <v>32</v>
      </c>
      <c r="E31" s="80"/>
      <c r="F31" s="80"/>
      <c r="G31" s="6">
        <f>EFE!G44</f>
        <v>0</v>
      </c>
    </row>
    <row r="32" spans="1:7" ht="15">
      <c r="A32" s="86"/>
      <c r="B32" s="81"/>
      <c r="C32" s="4"/>
      <c r="D32" s="80" t="s">
        <v>33</v>
      </c>
      <c r="E32" s="80"/>
      <c r="F32" s="80"/>
      <c r="G32" s="6">
        <f>EFE!G45</f>
        <v>0</v>
      </c>
    </row>
    <row r="33" spans="1:7" ht="15">
      <c r="A33" s="86"/>
      <c r="B33" s="81"/>
      <c r="C33" s="4"/>
      <c r="D33" s="80" t="s">
        <v>34</v>
      </c>
      <c r="E33" s="80"/>
      <c r="F33" s="80"/>
      <c r="G33" s="6">
        <f>EFE!G46</f>
        <v>0</v>
      </c>
    </row>
    <row r="34" spans="1:7" ht="15">
      <c r="A34" s="86"/>
      <c r="B34" s="81"/>
      <c r="C34" s="4"/>
      <c r="D34" s="13" t="s">
        <v>58</v>
      </c>
      <c r="E34" s="13"/>
      <c r="F34" s="13"/>
      <c r="G34" s="6">
        <f>EFE!G48</f>
        <v>-263642.8400000001</v>
      </c>
    </row>
    <row r="35" spans="1:7" ht="15.75" thickBot="1">
      <c r="A35" s="86"/>
      <c r="B35" s="81"/>
      <c r="C35" s="9" t="s">
        <v>35</v>
      </c>
      <c r="D35" s="10"/>
      <c r="E35" s="11"/>
      <c r="F35" s="11"/>
      <c r="G35" s="12">
        <f>EFE!G50</f>
        <v>863893347.1800003</v>
      </c>
    </row>
    <row r="36" spans="1:7" ht="15">
      <c r="A36" s="86"/>
      <c r="B36" s="81"/>
      <c r="C36" s="4" t="s">
        <v>7</v>
      </c>
      <c r="D36" s="1"/>
      <c r="E36" s="8"/>
      <c r="F36" s="8"/>
      <c r="G36" s="5">
        <f>EFE!O14</f>
        <v>-320137432</v>
      </c>
    </row>
    <row r="37" spans="1:7" ht="15">
      <c r="A37" s="86"/>
      <c r="B37" s="81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6"/>
      <c r="B38" s="81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6"/>
      <c r="B39" s="81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6"/>
      <c r="B40" s="81"/>
      <c r="C40" s="3"/>
      <c r="D40" s="7" t="s">
        <v>40</v>
      </c>
      <c r="E40" s="8"/>
      <c r="F40" s="8"/>
      <c r="G40" s="6">
        <f>EFE!O19</f>
        <v>-320137432</v>
      </c>
    </row>
    <row r="41" spans="1:7" ht="15">
      <c r="A41" s="86"/>
      <c r="B41" s="81"/>
      <c r="C41" s="4" t="s">
        <v>19</v>
      </c>
      <c r="D41" s="1"/>
      <c r="E41" s="8"/>
      <c r="F41" s="8"/>
      <c r="G41" s="5">
        <f>EFE!O21</f>
        <v>586003921</v>
      </c>
    </row>
    <row r="42" spans="1:7" ht="15">
      <c r="A42" s="86"/>
      <c r="B42" s="81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6"/>
      <c r="B43" s="81"/>
      <c r="C43" s="3"/>
      <c r="D43" s="7" t="s">
        <v>39</v>
      </c>
      <c r="E43" s="8"/>
      <c r="F43" s="8"/>
      <c r="G43" s="6">
        <f>EFE!O23</f>
        <v>412106375</v>
      </c>
    </row>
    <row r="44" spans="1:7" ht="15">
      <c r="A44" s="86"/>
      <c r="B44" s="81"/>
      <c r="C44" s="3"/>
      <c r="D44" s="7" t="s">
        <v>40</v>
      </c>
      <c r="E44" s="8"/>
      <c r="F44" s="8" t="s">
        <v>41</v>
      </c>
      <c r="G44" s="6">
        <f>EFE!O25</f>
        <v>173897546</v>
      </c>
    </row>
    <row r="45" spans="1:7" ht="15.75" thickBot="1">
      <c r="A45" s="86"/>
      <c r="B45" s="81"/>
      <c r="C45" s="9" t="s">
        <v>42</v>
      </c>
      <c r="D45" s="10"/>
      <c r="E45" s="11"/>
      <c r="F45" s="11"/>
      <c r="G45" s="12">
        <f>EFE!O27</f>
        <v>-906141353</v>
      </c>
    </row>
    <row r="46" spans="1:7" ht="15">
      <c r="A46" s="86"/>
      <c r="B46" s="81"/>
      <c r="C46" s="4" t="s">
        <v>7</v>
      </c>
      <c r="D46" s="1"/>
      <c r="E46" s="8"/>
      <c r="F46" s="8"/>
      <c r="G46" s="5">
        <f>EFE!O31</f>
        <v>46299488</v>
      </c>
    </row>
    <row r="47" spans="1:7" ht="15">
      <c r="A47" s="86"/>
      <c r="B47" s="81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6"/>
      <c r="B48" s="81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6"/>
      <c r="B49" s="81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6"/>
      <c r="B50" s="81"/>
      <c r="C50" s="3"/>
      <c r="D50" s="7" t="s">
        <v>47</v>
      </c>
      <c r="E50" s="8"/>
      <c r="F50" s="8" t="s">
        <v>48</v>
      </c>
      <c r="G50" s="6">
        <f>EFE!O36</f>
        <v>46299488</v>
      </c>
    </row>
    <row r="51" spans="1:7" ht="15">
      <c r="A51" s="86"/>
      <c r="B51" s="81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6"/>
      <c r="B52" s="81"/>
      <c r="C52" s="4" t="s">
        <v>19</v>
      </c>
      <c r="D52" s="1"/>
      <c r="E52" s="8"/>
      <c r="F52" s="8"/>
      <c r="G52" s="5">
        <f>EFE!O39</f>
        <v>130067205</v>
      </c>
    </row>
    <row r="53" spans="1:7" ht="15">
      <c r="A53" s="86"/>
      <c r="B53" s="81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6"/>
      <c r="B54" s="81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6"/>
      <c r="B55" s="81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6"/>
      <c r="B56" s="81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6"/>
      <c r="B57" s="81"/>
      <c r="C57" s="3"/>
      <c r="D57" s="7" t="s">
        <v>52</v>
      </c>
      <c r="E57" s="8"/>
      <c r="F57" s="8"/>
      <c r="G57" s="6">
        <f>EFE!O45</f>
        <v>130067205</v>
      </c>
    </row>
    <row r="58" spans="1:7" ht="15.75" thickBot="1">
      <c r="A58" s="86"/>
      <c r="B58" s="81"/>
      <c r="C58" s="9" t="s">
        <v>53</v>
      </c>
      <c r="D58" s="10"/>
      <c r="E58" s="11"/>
      <c r="F58" s="11"/>
      <c r="G58" s="12">
        <f>EFE!O47</f>
        <v>-83767717</v>
      </c>
    </row>
    <row r="59" spans="1:7" ht="15.75" thickBot="1">
      <c r="A59" s="86"/>
      <c r="B59" s="9" t="s">
        <v>54</v>
      </c>
      <c r="C59" s="9"/>
      <c r="D59" s="9"/>
      <c r="E59" s="9"/>
      <c r="F59" s="11"/>
      <c r="G59" s="12">
        <f>EFE!O50</f>
        <v>-126015722.8199997</v>
      </c>
    </row>
    <row r="60" spans="1:7" ht="15">
      <c r="A60" s="82"/>
      <c r="B60" s="81" t="s">
        <v>6</v>
      </c>
      <c r="C60" s="4" t="s">
        <v>7</v>
      </c>
      <c r="D60" s="1"/>
      <c r="E60" s="4"/>
      <c r="F60" s="4"/>
      <c r="G60" s="5">
        <f>EFE!H14</f>
        <v>15411640945</v>
      </c>
    </row>
    <row r="61" spans="1:7" ht="15">
      <c r="A61" s="82"/>
      <c r="B61" s="81"/>
      <c r="C61" s="2"/>
      <c r="D61" s="80" t="s">
        <v>8</v>
      </c>
      <c r="E61" s="80"/>
      <c r="F61" s="80"/>
      <c r="G61" s="6">
        <f>EFE!H15</f>
        <v>0</v>
      </c>
    </row>
    <row r="62" spans="1:7" ht="15">
      <c r="A62" s="82"/>
      <c r="B62" s="81"/>
      <c r="C62" s="7"/>
      <c r="D62" s="80" t="s">
        <v>9</v>
      </c>
      <c r="E62" s="80"/>
      <c r="F62" s="80"/>
      <c r="G62" s="6">
        <f>EFE!H16</f>
        <v>0</v>
      </c>
    </row>
    <row r="63" spans="1:7" ht="15">
      <c r="A63" s="82"/>
      <c r="B63" s="81"/>
      <c r="C63" s="7"/>
      <c r="D63" s="80" t="s">
        <v>10</v>
      </c>
      <c r="E63" s="80"/>
      <c r="F63" s="80"/>
      <c r="G63" s="6">
        <f>EFE!H17</f>
        <v>0</v>
      </c>
    </row>
    <row r="64" spans="1:7" ht="15">
      <c r="A64" s="82"/>
      <c r="B64" s="81"/>
      <c r="C64" s="7"/>
      <c r="D64" s="80" t="s">
        <v>11</v>
      </c>
      <c r="E64" s="80"/>
      <c r="F64" s="80"/>
      <c r="G64" s="6">
        <f>EFE!H18</f>
        <v>0</v>
      </c>
    </row>
    <row r="65" spans="1:7" ht="15">
      <c r="A65" s="82"/>
      <c r="B65" s="81"/>
      <c r="C65" s="7"/>
      <c r="D65" s="80" t="s">
        <v>12</v>
      </c>
      <c r="E65" s="80"/>
      <c r="F65" s="80"/>
      <c r="G65" s="6">
        <f>EFE!H19</f>
        <v>0</v>
      </c>
    </row>
    <row r="66" spans="1:7" ht="15">
      <c r="A66" s="82"/>
      <c r="B66" s="81"/>
      <c r="C66" s="7"/>
      <c r="D66" s="80" t="s">
        <v>13</v>
      </c>
      <c r="E66" s="80"/>
      <c r="F66" s="80"/>
      <c r="G66" s="6">
        <f>EFE!H20</f>
        <v>0</v>
      </c>
    </row>
    <row r="67" spans="1:7" ht="15">
      <c r="A67" s="82"/>
      <c r="B67" s="81"/>
      <c r="C67" s="7"/>
      <c r="D67" s="80" t="s">
        <v>14</v>
      </c>
      <c r="E67" s="80"/>
      <c r="F67" s="80"/>
      <c r="G67" s="6">
        <f>EFE!H21</f>
        <v>0</v>
      </c>
    </row>
    <row r="68" spans="1:7" ht="15">
      <c r="A68" s="82"/>
      <c r="B68" s="81"/>
      <c r="C68" s="7"/>
      <c r="D68" s="80" t="s">
        <v>15</v>
      </c>
      <c r="E68" s="80"/>
      <c r="F68" s="80"/>
      <c r="G68" s="6">
        <f>EFE!H23</f>
        <v>0</v>
      </c>
    </row>
    <row r="69" spans="1:7" ht="15">
      <c r="A69" s="82"/>
      <c r="B69" s="81"/>
      <c r="C69" s="7"/>
      <c r="D69" s="80" t="s">
        <v>16</v>
      </c>
      <c r="E69" s="80"/>
      <c r="F69" s="80"/>
      <c r="G69" s="6">
        <f>EFE!H25</f>
        <v>15404703767</v>
      </c>
    </row>
    <row r="70" spans="1:7" ht="15">
      <c r="A70" s="82"/>
      <c r="B70" s="81"/>
      <c r="C70" s="7"/>
      <c r="D70" s="80" t="s">
        <v>17</v>
      </c>
      <c r="E70" s="80"/>
      <c r="F70" s="8" t="s">
        <v>18</v>
      </c>
      <c r="G70" s="6">
        <f>EFE!H27</f>
        <v>6937178</v>
      </c>
    </row>
    <row r="71" spans="1:7" ht="15">
      <c r="A71" s="82"/>
      <c r="B71" s="81"/>
      <c r="C71" s="4" t="s">
        <v>19</v>
      </c>
      <c r="D71" s="1"/>
      <c r="E71" s="8"/>
      <c r="F71" s="8"/>
      <c r="G71" s="5">
        <f>EFE!H29</f>
        <v>15337345830</v>
      </c>
    </row>
    <row r="72" spans="1:7" ht="15">
      <c r="A72" s="82"/>
      <c r="B72" s="81"/>
      <c r="C72" s="4"/>
      <c r="D72" s="80" t="s">
        <v>20</v>
      </c>
      <c r="E72" s="80"/>
      <c r="F72" s="80"/>
      <c r="G72" s="6">
        <f>EFE!H30</f>
        <v>6515022370</v>
      </c>
    </row>
    <row r="73" spans="1:7" ht="15">
      <c r="A73" s="82"/>
      <c r="B73" s="81"/>
      <c r="C73" s="4"/>
      <c r="D73" s="80" t="s">
        <v>21</v>
      </c>
      <c r="E73" s="80"/>
      <c r="F73" s="80"/>
      <c r="G73" s="6">
        <f>EFE!H31</f>
        <v>351143981</v>
      </c>
    </row>
    <row r="74" spans="1:7" ht="15">
      <c r="A74" s="82"/>
      <c r="B74" s="81"/>
      <c r="C74" s="4"/>
      <c r="D74" s="80" t="s">
        <v>22</v>
      </c>
      <c r="E74" s="80"/>
      <c r="F74" s="80"/>
      <c r="G74" s="6">
        <f>EFE!H32</f>
        <v>2696532644</v>
      </c>
    </row>
    <row r="75" spans="1:7" ht="15">
      <c r="A75" s="82"/>
      <c r="B75" s="81"/>
      <c r="C75" s="4"/>
      <c r="D75" s="80" t="s">
        <v>23</v>
      </c>
      <c r="E75" s="80"/>
      <c r="F75" s="80"/>
      <c r="G75" s="6">
        <f>EFE!H34</f>
        <v>0</v>
      </c>
    </row>
    <row r="76" spans="1:7" ht="15">
      <c r="A76" s="82"/>
      <c r="B76" s="81"/>
      <c r="C76" s="4"/>
      <c r="D76" s="80" t="s">
        <v>24</v>
      </c>
      <c r="E76" s="80"/>
      <c r="F76" s="80"/>
      <c r="G76" s="6">
        <f>EFE!H35</f>
        <v>0</v>
      </c>
    </row>
    <row r="77" spans="1:7" ht="15">
      <c r="A77" s="82"/>
      <c r="B77" s="81"/>
      <c r="C77" s="4"/>
      <c r="D77" s="80" t="s">
        <v>25</v>
      </c>
      <c r="E77" s="80"/>
      <c r="F77" s="80"/>
      <c r="G77" s="6">
        <f>EFE!H36</f>
        <v>0</v>
      </c>
    </row>
    <row r="78" spans="1:7" ht="15">
      <c r="A78" s="82"/>
      <c r="B78" s="81"/>
      <c r="C78" s="4"/>
      <c r="D78" s="80" t="s">
        <v>26</v>
      </c>
      <c r="E78" s="80"/>
      <c r="F78" s="80"/>
      <c r="G78" s="6">
        <f>EFE!H37</f>
        <v>5774646835</v>
      </c>
    </row>
    <row r="79" spans="1:7" ht="15">
      <c r="A79" s="82"/>
      <c r="B79" s="81"/>
      <c r="C79" s="4"/>
      <c r="D79" s="80" t="s">
        <v>27</v>
      </c>
      <c r="E79" s="80"/>
      <c r="F79" s="80"/>
      <c r="G79" s="6">
        <f>EFE!H38</f>
        <v>0</v>
      </c>
    </row>
    <row r="80" spans="1:7" ht="15">
      <c r="A80" s="82"/>
      <c r="B80" s="81"/>
      <c r="C80" s="4"/>
      <c r="D80" s="80" t="s">
        <v>28</v>
      </c>
      <c r="E80" s="80"/>
      <c r="F80" s="80"/>
      <c r="G80" s="6">
        <f>EFE!H39</f>
        <v>0</v>
      </c>
    </row>
    <row r="81" spans="1:7" ht="15">
      <c r="A81" s="82"/>
      <c r="B81" s="81"/>
      <c r="C81" s="4"/>
      <c r="D81" s="80" t="s">
        <v>29</v>
      </c>
      <c r="E81" s="80"/>
      <c r="F81" s="80"/>
      <c r="G81" s="6">
        <f>EFE!H40</f>
        <v>0</v>
      </c>
    </row>
    <row r="82" spans="1:7" ht="15">
      <c r="A82" s="82"/>
      <c r="B82" s="81"/>
      <c r="C82" s="4"/>
      <c r="D82" s="80" t="s">
        <v>30</v>
      </c>
      <c r="E82" s="80"/>
      <c r="F82" s="80"/>
      <c r="G82" s="6">
        <f>EFE!H41</f>
        <v>0</v>
      </c>
    </row>
    <row r="83" spans="1:7" ht="15">
      <c r="A83" s="82"/>
      <c r="B83" s="81"/>
      <c r="C83" s="4"/>
      <c r="D83" s="80" t="s">
        <v>31</v>
      </c>
      <c r="E83" s="80"/>
      <c r="F83" s="80"/>
      <c r="G83" s="6">
        <f>EFE!H42</f>
        <v>0</v>
      </c>
    </row>
    <row r="84" spans="1:7" ht="15">
      <c r="A84" s="82"/>
      <c r="B84" s="81"/>
      <c r="C84" s="4"/>
      <c r="D84" s="80" t="s">
        <v>32</v>
      </c>
      <c r="E84" s="80"/>
      <c r="F84" s="80"/>
      <c r="G84" s="6">
        <f>EFE!H44</f>
        <v>0</v>
      </c>
    </row>
    <row r="85" spans="1:7" ht="15">
      <c r="A85" s="82"/>
      <c r="B85" s="81"/>
      <c r="C85" s="4"/>
      <c r="D85" s="80" t="s">
        <v>33</v>
      </c>
      <c r="E85" s="80"/>
      <c r="F85" s="80"/>
      <c r="G85" s="6">
        <f>EFE!H45</f>
        <v>0</v>
      </c>
    </row>
    <row r="86" spans="1:7" ht="15">
      <c r="A86" s="82"/>
      <c r="B86" s="81"/>
      <c r="C86" s="4"/>
      <c r="D86" s="80" t="s">
        <v>34</v>
      </c>
      <c r="E86" s="80"/>
      <c r="F86" s="80"/>
      <c r="G86" s="6">
        <f>EFE!H46</f>
        <v>0</v>
      </c>
    </row>
    <row r="87" spans="1:7" ht="15">
      <c r="A87" s="82"/>
      <c r="B87" s="81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2"/>
      <c r="B88" s="81"/>
      <c r="C88" s="9" t="s">
        <v>35</v>
      </c>
      <c r="D88" s="10"/>
      <c r="E88" s="11"/>
      <c r="F88" s="11"/>
      <c r="G88" s="12">
        <f>EFE!H50</f>
        <v>74295115</v>
      </c>
    </row>
    <row r="89" spans="1:7" ht="15">
      <c r="A89" s="82"/>
      <c r="B89" s="81"/>
      <c r="C89" s="4" t="s">
        <v>7</v>
      </c>
      <c r="D89" s="1"/>
      <c r="E89" s="8"/>
      <c r="F89" s="8"/>
      <c r="G89" s="5">
        <f>EFE!P14</f>
        <v>584722798</v>
      </c>
    </row>
    <row r="90" spans="1:7" ht="15">
      <c r="A90" s="82"/>
      <c r="B90" s="81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2"/>
      <c r="B91" s="81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2"/>
      <c r="B92" s="81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2"/>
      <c r="B93" s="81"/>
      <c r="C93" s="3"/>
      <c r="D93" s="7" t="s">
        <v>40</v>
      </c>
      <c r="E93" s="8"/>
      <c r="F93" s="8"/>
      <c r="G93" s="6">
        <f>EFE!P19</f>
        <v>584722798</v>
      </c>
    </row>
    <row r="94" spans="1:7" ht="15">
      <c r="A94" s="82"/>
      <c r="B94" s="81"/>
      <c r="C94" s="4" t="s">
        <v>19</v>
      </c>
      <c r="D94" s="1"/>
      <c r="E94" s="8"/>
      <c r="F94" s="8"/>
      <c r="G94" s="5">
        <f>EFE!P21</f>
        <v>401474416</v>
      </c>
    </row>
    <row r="95" spans="1:7" ht="15">
      <c r="A95" s="82"/>
      <c r="B95" s="81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2"/>
      <c r="B96" s="81"/>
      <c r="C96" s="3"/>
      <c r="D96" s="7" t="s">
        <v>39</v>
      </c>
      <c r="E96" s="8"/>
      <c r="F96" s="8"/>
      <c r="G96" s="6">
        <f>EFE!P23</f>
        <v>401474416</v>
      </c>
    </row>
    <row r="97" spans="1:7" ht="15">
      <c r="A97" s="82"/>
      <c r="B97" s="81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2"/>
      <c r="B98" s="81"/>
      <c r="C98" s="9" t="s">
        <v>42</v>
      </c>
      <c r="D98" s="10"/>
      <c r="E98" s="11"/>
      <c r="F98" s="11"/>
      <c r="G98" s="12">
        <f>EFE!P27</f>
        <v>183248382</v>
      </c>
    </row>
    <row r="99" spans="1:7" ht="15">
      <c r="A99" s="82"/>
      <c r="B99" s="81"/>
      <c r="C99" s="4" t="s">
        <v>7</v>
      </c>
      <c r="D99" s="1"/>
      <c r="E99" s="8"/>
      <c r="F99" s="8"/>
      <c r="G99" s="5">
        <f>EFE!P31</f>
        <v>-720438217</v>
      </c>
    </row>
    <row r="100" spans="1:7" ht="15">
      <c r="A100" s="82"/>
      <c r="B100" s="81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2"/>
      <c r="B101" s="81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2"/>
      <c r="B102" s="81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2"/>
      <c r="B103" s="81"/>
      <c r="C103" s="3"/>
      <c r="D103" s="7" t="s">
        <v>47</v>
      </c>
      <c r="E103" s="8"/>
      <c r="F103" s="8" t="s">
        <v>48</v>
      </c>
      <c r="G103" s="6">
        <f>EFE!P36</f>
        <v>-720438217</v>
      </c>
    </row>
    <row r="104" spans="1:7" ht="15">
      <c r="A104" s="82"/>
      <c r="B104" s="81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2"/>
      <c r="B105" s="81"/>
      <c r="C105" s="4" t="s">
        <v>19</v>
      </c>
      <c r="D105" s="1"/>
      <c r="E105" s="8"/>
      <c r="F105" s="8"/>
      <c r="G105" s="5">
        <f>EFE!P39</f>
        <v>48513174</v>
      </c>
    </row>
    <row r="106" spans="1:7" ht="15">
      <c r="A106" s="82"/>
      <c r="B106" s="81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2"/>
      <c r="B107" s="81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2"/>
      <c r="B108" s="81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2"/>
      <c r="B109" s="81"/>
      <c r="C109" s="3"/>
      <c r="D109" s="7" t="s">
        <v>51</v>
      </c>
      <c r="E109" s="8"/>
      <c r="F109" s="8" t="s">
        <v>48</v>
      </c>
      <c r="G109" s="6">
        <f>EFE!P44</f>
        <v>41744133</v>
      </c>
    </row>
    <row r="110" spans="1:7" ht="15">
      <c r="A110" s="82"/>
      <c r="B110" s="81"/>
      <c r="C110" s="3"/>
      <c r="D110" s="7" t="s">
        <v>52</v>
      </c>
      <c r="E110" s="8"/>
      <c r="F110" s="8"/>
      <c r="G110" s="6">
        <f>EFE!P45</f>
        <v>6769041</v>
      </c>
    </row>
    <row r="111" spans="1:7" ht="15.75" thickBot="1">
      <c r="A111" s="82"/>
      <c r="B111" s="81"/>
      <c r="C111" s="9" t="s">
        <v>53</v>
      </c>
      <c r="D111" s="10"/>
      <c r="E111" s="11"/>
      <c r="F111" s="11"/>
      <c r="G111" s="12">
        <f>EFE!P47</f>
        <v>-768951391</v>
      </c>
    </row>
    <row r="112" spans="1:7" ht="15.75" thickBot="1">
      <c r="A112" s="82"/>
      <c r="B112" s="9" t="s">
        <v>54</v>
      </c>
      <c r="C112" s="9"/>
      <c r="D112" s="9"/>
      <c r="E112" s="9"/>
      <c r="F112" s="11"/>
      <c r="G112" s="12">
        <f>EFE!P50</f>
        <v>-511407894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MIGUEL ANGEL VILLANUEVA VELEZ</v>
      </c>
    </row>
    <row r="114" spans="3:7" ht="15">
      <c r="C114" s="79"/>
      <c r="D114" s="79"/>
      <c r="E114" s="79"/>
      <c r="F114" s="16" t="s">
        <v>56</v>
      </c>
      <c r="G114" s="17" t="str">
        <f>EFE!D58</f>
        <v>DIRECTOR DE RECURSOS FINANCIEROS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AGUSTIN DE AVILA RESENDIZ</v>
      </c>
    </row>
    <row r="116" spans="3:7" ht="15">
      <c r="C116" s="79"/>
      <c r="D116" s="79"/>
      <c r="E116" s="79"/>
      <c r="F116" s="16" t="s">
        <v>56</v>
      </c>
      <c r="G116" s="17" t="str">
        <f>EFE!L58</f>
        <v>SUBDIRECTOR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teresita_quezada</cp:lastModifiedBy>
  <cp:lastPrinted>2014-03-05T17:18:31Z</cp:lastPrinted>
  <dcterms:created xsi:type="dcterms:W3CDTF">2014-01-27T17:55:30Z</dcterms:created>
  <dcterms:modified xsi:type="dcterms:W3CDTF">2014-03-20T02:31:52Z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