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740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<sst xmlns="http://schemas.openxmlformats.org/spreadsheetml/2006/main" count="316" uniqueCount="85">
  <si>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</si>
  <si>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</si>
  <si>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</si>
  <si>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</si>
  <si>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</si>
  <si>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</si>
  <si>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</si>
  <si>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</si>
  <si>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</si>
  <si>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</si>
  <si>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</si>
  <si>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</si>
  <si>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</si>
  <si>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</si>
  <si>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</si>
  <si>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</si>
  <si>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</si>
  <si>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</si>
  <si>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</si>
  <si>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</si>
  <si>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</si>
  <si>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</si>
  <si>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</si>
  <si>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</si>
  <si>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</si>
  <si>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</si>
  <si>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</si>
  <si>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</si>
  <si>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</si>
  <si>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</si>
  <si>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</si>
  <si>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</si>
  <si>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</si>
  <si>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</si>
  <si>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</si>
  <si>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</si>
  <si>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</si>
  <si>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</si>
  <si>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</si>
  <si>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</si>
  <si>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</si>
  <si>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</si>
  <si>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</si>
  <si>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</si>
  <si>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</si>
  <si>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</si>
  <si>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</si>
  <si>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</si>
  <si>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</si>
  <si>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</si>
  <si>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</si>
  <si>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</si>
  <si>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</si>
  <si>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</si>
  <si>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</si>
  <si>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</si>
  <si>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</si>
  <si>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</si>
  <si>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</si>
  <si>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</si>
  <si>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</si>
  <si>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</si>
  <si>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</si>
  <si>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</si>
  <si>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</si>
  <si>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</si>
  <si>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</si>
  <si>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</si>
  <si>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</si>
  <si>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</si>
  <si>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</si>
  <si>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</si>
  <si>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</si>
  <si>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</si>
  <si>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</si>
  <si>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</si>
  <si>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</si>
  <si>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</si>
  <si>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</si>
  <si>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</si>
  <si>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Federal de Telecomunicaciones</t>
  </si>
  <si>
    <t>C.P. Martha Alicia Gutiérrez González</t>
  </si>
  <si>
    <t>Subdirectora de Contabilidad</t>
  </si>
  <si>
    <t>Directora de Recursos Financieros</t>
  </si>
  <si>
    <t>Mtra. Dimpna Gisela Morales González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</si>
</sst>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20" sqref="D20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88333299</v>
      </c>
      <c r="E18" s="48">
        <v>0</v>
      </c>
      <c r="G18" s="85" t="s">
        <v>12</v>
      </c>
      <c r="H18" s="85"/>
      <c r="I18" s="48">
        <v>109131040</v>
      </c>
      <c r="J18" s="48">
        <v>0</v>
      </c>
      <c r="K18" s="22"/>
    </row>
    <row r="19" spans="1:11" ht="12">
      <c r="A19" s="23"/>
      <c r="B19" s="85" t="s">
        <v>13</v>
      </c>
      <c r="C19" s="85"/>
      <c r="D19" s="48">
        <v>0</v>
      </c>
      <c r="E19" s="48">
        <v>0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1877401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2844602</v>
      </c>
      <c r="E22" s="48">
        <v>0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93055302</v>
      </c>
      <c r="E26" s="53">
        <f>SUM(E18:E24)</f>
        <v>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109131040</v>
      </c>
      <c r="J27" s="53">
        <f>SUM(J18:J25)</f>
        <v>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675388843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2287379</v>
      </c>
      <c r="E32" s="48">
        <v>0</v>
      </c>
      <c r="G32" s="85" t="s">
        <v>33</v>
      </c>
      <c r="H32" s="85"/>
      <c r="I32" s="48">
        <v>1707414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5978784</v>
      </c>
      <c r="E33" s="48">
        <v>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123676277</v>
      </c>
      <c r="E34" s="48">
        <v>0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638272486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677096257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40602836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786227297</v>
      </c>
      <c r="J40" s="53">
        <f>J27+J38</f>
        <v>0</v>
      </c>
      <c r="K40" s="22"/>
    </row>
    <row r="41" spans="1:11" ht="13.5">
      <c r="A41" s="52"/>
      <c r="B41" s="84" t="s">
        <v>47</v>
      </c>
      <c r="C41" s="84"/>
      <c r="D41" s="53">
        <f>SUM(D31:D39)</f>
        <v>810817762</v>
      </c>
      <c r="E41" s="53">
        <f>SUM(E31:E39)</f>
        <v>0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903873064</v>
      </c>
      <c r="E43" s="53">
        <f>E26+E41</f>
        <v>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76243812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76243812</v>
      </c>
      <c r="J46" s="48">
        <v>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/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41401955</v>
      </c>
      <c r="J50" s="53">
        <f>SUM(J52:J56)</f>
        <v>0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41401955</v>
      </c>
      <c r="J52" s="48">
        <v>0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/>
      <c r="J53" s="48">
        <v>0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117645767</v>
      </c>
      <c r="J63" s="53">
        <f>J44+J50+J58</f>
        <v>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903873064</v>
      </c>
      <c r="J65" s="53">
        <f>J40+J63</f>
        <v>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84</v>
      </c>
      <c r="D73" s="87"/>
      <c r="E73" s="36"/>
      <c r="F73" s="71"/>
      <c r="G73" s="87" t="s">
        <v>81</v>
      </c>
      <c r="H73" s="87"/>
      <c r="I73" s="26"/>
      <c r="J73" s="36"/>
    </row>
    <row r="74" spans="2:10" ht="13.5" customHeight="1">
      <c r="B74" s="39"/>
      <c r="C74" s="86" t="s">
        <v>83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45" bottom="0.4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45.75">
      <c r="A3" s="104" t="s">
        <v>5</v>
      </c>
      <c r="B3" s="104"/>
      <c r="C3" s="104"/>
      <c r="D3" s="104"/>
      <c r="E3" s="13" t="str">
        <f>ESF!C7</f>
        <v>Instituto Federal de Telecomunicaciones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88333299</v>
      </c>
    </row>
    <row r="8" spans="1:5" ht="15">
      <c r="A8" s="100"/>
      <c r="B8" s="98"/>
      <c r="C8" s="96" t="s">
        <v>13</v>
      </c>
      <c r="D8" s="96"/>
      <c r="E8" s="8">
        <f>ESF!D19</f>
        <v>0</v>
      </c>
    </row>
    <row r="9" spans="1:5" ht="15">
      <c r="A9" s="100"/>
      <c r="B9" s="98"/>
      <c r="C9" s="96" t="s">
        <v>15</v>
      </c>
      <c r="D9" s="96"/>
      <c r="E9" s="8">
        <f>ESF!D20</f>
        <v>1877401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2844602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93055302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2287379</v>
      </c>
    </row>
    <row r="17" spans="1:5" ht="15">
      <c r="A17" s="100"/>
      <c r="B17" s="98"/>
      <c r="C17" s="96" t="s">
        <v>34</v>
      </c>
      <c r="D17" s="96"/>
      <c r="E17" s="8">
        <f>ESF!D33</f>
        <v>5978784</v>
      </c>
    </row>
    <row r="18" spans="1:5" ht="15">
      <c r="A18" s="100"/>
      <c r="B18" s="98"/>
      <c r="C18" s="96" t="s">
        <v>36</v>
      </c>
      <c r="D18" s="96"/>
      <c r="E18" s="8">
        <f>ESF!D34</f>
        <v>123676277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638272486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40602836</v>
      </c>
    </row>
    <row r="24" spans="1:5" ht="15.75" thickBot="1">
      <c r="A24" s="100"/>
      <c r="B24" s="4"/>
      <c r="C24" s="97" t="s">
        <v>47</v>
      </c>
      <c r="D24" s="97"/>
      <c r="E24" s="9">
        <f>ESF!D41</f>
        <v>810817762</v>
      </c>
    </row>
    <row r="25" spans="1:5" ht="15.75" thickBot="1">
      <c r="A25" s="100"/>
      <c r="B25" s="2"/>
      <c r="C25" s="97" t="s">
        <v>49</v>
      </c>
      <c r="D25" s="97"/>
      <c r="E25" s="9">
        <f>ESF!D43</f>
        <v>903873064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109131040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109131040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675388843</v>
      </c>
    </row>
    <row r="36" spans="1:5" ht="15">
      <c r="A36" s="100"/>
      <c r="B36" s="98"/>
      <c r="C36" s="96" t="s">
        <v>33</v>
      </c>
      <c r="D36" s="96"/>
      <c r="E36" s="8">
        <f>ESF!I32</f>
        <v>1707414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677096257</v>
      </c>
    </row>
    <row r="42" spans="1:5" ht="15.75" thickBot="1">
      <c r="A42" s="100"/>
      <c r="B42" s="2"/>
      <c r="C42" s="97" t="s">
        <v>46</v>
      </c>
      <c r="D42" s="97"/>
      <c r="E42" s="9">
        <f>ESF!I40</f>
        <v>786227297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76243812</v>
      </c>
    </row>
    <row r="44" spans="1:5" ht="15">
      <c r="A44" s="3"/>
      <c r="B44" s="98"/>
      <c r="C44" s="96" t="s">
        <v>51</v>
      </c>
      <c r="D44" s="96"/>
      <c r="E44" s="8">
        <f>ESF!I46</f>
        <v>76243812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41401955</v>
      </c>
    </row>
    <row r="48" spans="1:5" ht="15">
      <c r="A48" s="3"/>
      <c r="B48" s="98"/>
      <c r="C48" s="96" t="s">
        <v>55</v>
      </c>
      <c r="D48" s="96"/>
      <c r="E48" s="8">
        <f>ESF!I52</f>
        <v>41401955</v>
      </c>
    </row>
    <row r="49" spans="1:5" ht="15">
      <c r="A49" s="3"/>
      <c r="B49" s="98"/>
      <c r="C49" s="96" t="s">
        <v>56</v>
      </c>
      <c r="D49" s="96"/>
      <c r="E49" s="8">
        <f>ESF!I53</f>
        <v>0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117645767</v>
      </c>
    </row>
    <row r="57" spans="1:5" ht="15.75" thickBot="1">
      <c r="A57" s="3"/>
      <c r="B57" s="2"/>
      <c r="C57" s="97" t="s">
        <v>64</v>
      </c>
      <c r="D57" s="97"/>
      <c r="E57" s="9">
        <f>ESF!I65</f>
        <v>903873064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0</v>
      </c>
    </row>
    <row r="60" spans="1:5" ht="15">
      <c r="A60" s="100"/>
      <c r="B60" s="98"/>
      <c r="C60" s="96" t="s">
        <v>13</v>
      </c>
      <c r="D60" s="96"/>
      <c r="E60" s="8">
        <f>ESF!E19</f>
        <v>0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0</v>
      </c>
    </row>
    <row r="70" spans="1:5" ht="15">
      <c r="A70" s="100"/>
      <c r="B70" s="98"/>
      <c r="C70" s="96" t="s">
        <v>36</v>
      </c>
      <c r="D70" s="96"/>
      <c r="E70" s="8">
        <f>ESF!E34</f>
        <v>0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0</v>
      </c>
    </row>
    <row r="77" spans="1:5" ht="15.75" thickBot="1">
      <c r="A77" s="100"/>
      <c r="B77" s="2"/>
      <c r="C77" s="97" t="s">
        <v>49</v>
      </c>
      <c r="D77" s="97"/>
      <c r="E77" s="9">
        <f>ESF!E43</f>
        <v>0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0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0</v>
      </c>
    </row>
    <row r="96" spans="1:5" ht="15">
      <c r="A96" s="3"/>
      <c r="B96" s="98"/>
      <c r="C96" s="96" t="s">
        <v>51</v>
      </c>
      <c r="D96" s="96"/>
      <c r="E96" s="8">
        <f>ESF!J46</f>
        <v>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0</v>
      </c>
    </row>
    <row r="100" spans="1:5" ht="15">
      <c r="A100" s="3"/>
      <c r="B100" s="98"/>
      <c r="C100" s="96" t="s">
        <v>55</v>
      </c>
      <c r="D100" s="96"/>
      <c r="E100" s="8">
        <f>ESF!J52</f>
        <v>0</v>
      </c>
    </row>
    <row r="101" spans="1:5" ht="15">
      <c r="A101" s="3"/>
      <c r="B101" s="98"/>
      <c r="C101" s="96" t="s">
        <v>56</v>
      </c>
      <c r="D101" s="96"/>
      <c r="E101" s="8">
        <f>ESF!J53</f>
        <v>0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0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0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Mtra. Dimpna Gisela Morales González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Directora de Recursos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C.P. Martha Alicia Gutiérrez González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Subdirectora de Contabilidad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teresita_quezada</cp:lastModifiedBy>
  <cp:lastPrinted>2014-03-20T18:08:09Z</cp:lastPrinted>
  <dcterms:created xsi:type="dcterms:W3CDTF">2014-01-27T16:27:43Z</dcterms:created>
  <dcterms:modified xsi:type="dcterms:W3CDTF">2014-03-20T18:08:13Z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