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III.4" sheetId="1" r:id="rId1"/>
  </sheets>
  <definedNames>
    <definedName name="_xlnm.Print_Area" localSheetId="0">'III.4'!$A$1:$I$37</definedName>
  </definedNames>
  <calcPr fullCalcOnLoad="1"/>
</workbook>
</file>

<file path=xl/sharedStrings.xml><?xml version="1.0" encoding="utf-8"?>
<sst xmlns="http://schemas.openxmlformats.org/spreadsheetml/2006/main" count="44" uniqueCount="41">
  <si>
    <t>Inversión Física Presupuestaria de la Administración Pública Centralizada 2000</t>
  </si>
  <si>
    <t>Clasificación Administrativa</t>
  </si>
  <si>
    <t>Millones de Pesos</t>
  </si>
  <si>
    <t>Variación</t>
  </si>
  <si>
    <t>Participación %</t>
  </si>
  <si>
    <t>D e p e n d e n c i a</t>
  </si>
  <si>
    <t>Cierre</t>
  </si>
  <si>
    <t>Presupuesto</t>
  </si>
  <si>
    <t>Real</t>
  </si>
  <si>
    <t>Aprob.</t>
  </si>
  <si>
    <t>Previsto</t>
  </si>
  <si>
    <t>Aprobado</t>
  </si>
  <si>
    <t>%</t>
  </si>
  <si>
    <t>1999</t>
  </si>
  <si>
    <t>2000</t>
  </si>
  <si>
    <t>GASTO PROGRAMABLE</t>
  </si>
  <si>
    <t>Presidencia de la República</t>
  </si>
  <si>
    <t>Gobernación</t>
  </si>
  <si>
    <t>Relaciones Exteriores</t>
  </si>
  <si>
    <t>Hacienda y Crédito Público</t>
  </si>
  <si>
    <t>Defensa Nacional</t>
  </si>
  <si>
    <t>Agricultura, Ganadería y Desarrollo Rural</t>
  </si>
  <si>
    <t>Comunicaciones y Transportes</t>
  </si>
  <si>
    <t>Comercio y Fomento Industrial</t>
  </si>
  <si>
    <t>Educación Pública</t>
  </si>
  <si>
    <t>Salud</t>
  </si>
  <si>
    <t>Marina</t>
  </si>
  <si>
    <t>Trabajo y Previsión Social</t>
  </si>
  <si>
    <t>Reforma Agraria</t>
  </si>
  <si>
    <t>Medio Ambiente, Recursos Naturales y Pesca</t>
  </si>
  <si>
    <t>Procuraduría General de la República</t>
  </si>
  <si>
    <t>Energía</t>
  </si>
  <si>
    <t>Desarrollo Social</t>
  </si>
  <si>
    <t>Turismo</t>
  </si>
  <si>
    <t>Provisiones Salariales y Económicas</t>
  </si>
  <si>
    <t>Previsiones y Aportaciones para los Sistemas de Educación Básica y Normal</t>
  </si>
  <si>
    <t>Contraloría y Desarrollo Administrativo</t>
  </si>
  <si>
    <t>Tribunales Agrarios</t>
  </si>
  <si>
    <t>Tribunal Fiscal de la Federación</t>
  </si>
  <si>
    <t>Aportaciones Federales para Entidades Federativas y Municipios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</si>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</sst>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dd\-mmm\-yy_)"/>
    <numFmt numFmtId="174" formatCode="General_)"/>
    <numFmt numFmtId="175" formatCode="0.0_)"/>
    <numFmt numFmtId="176" formatCode="&quot;N$&quot;#,##0_);\(&quot;N$&quot;#,##0\)"/>
    <numFmt numFmtId="177" formatCode="&quot;N$&quot;#,##0_);[Red]\(&quot;N$&quot;#,##0\)"/>
    <numFmt numFmtId="178" formatCode="&quot;N$&quot;#,##0.00_);\(&quot;N$&quot;#,##0.00\)"/>
    <numFmt numFmtId="179" formatCode="&quot;N$&quot;#,##0.00_);[Red]\(&quot;N$&quot;#,##0.00\)"/>
    <numFmt numFmtId="180" formatCode="_(&quot;N$&quot;* #,##0_);_(&quot;N$&quot;* \(#,##0\);_(&quot;N$&quot;* &quot;-&quot;_);_(@_)"/>
    <numFmt numFmtId="181" formatCode="_(&quot;N$&quot;* #,##0.00_);_(&quot;N$&quot;* \(#,##0.00\);_(&quot;N$&quot;* &quot;-&quot;??_);_(@_)"/>
    <numFmt numFmtId="182" formatCode="#,##0.0000_);\(#,##0.0000\)"/>
    <numFmt numFmtId="183" formatCode=";;;"/>
    <numFmt numFmtId="184" formatCode="#,##0.000"/>
    <numFmt numFmtId="185" formatCode="0.0"/>
    <numFmt numFmtId="186" formatCode="#,##0.000_);\(#,##0.000\)"/>
    <numFmt numFmtId="187" formatCode="#,##0.00000_);\(#,##0.00000\)"/>
    <numFmt numFmtId="188" formatCode="#,##0.000000_);\(#,##0.000000\)"/>
    <numFmt numFmtId="189" formatCode="#,##0.0000000_);\(#,##0.0000000\)"/>
    <numFmt numFmtId="190" formatCode="#,##0.00000000_);\(#,##0.00000000\)"/>
    <numFmt numFmtId="191" formatCode="#,##0.000000000_);\(#,##0.000000000\)"/>
    <numFmt numFmtId="192" formatCode="#,##0.0000000000_);\(#,##0.0000000000\)"/>
    <numFmt numFmtId="193" formatCode="#,##0.00000000000_);\(#,##0.00000000000\)"/>
    <numFmt numFmtId="194" formatCode="#,##0.000000000000_);\(#,##0.000000000000\)"/>
  </numFmts>
  <fonts count="13">
    <font>
      <sz val="10"/>
      <name val="Arial"/>
      <family val="0"/>
    </font>
    <font>
      <sz val="12"/>
      <name val="Arial MT"/>
      <family val="0"/>
    </font>
    <font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 MT"/>
      <family val="0"/>
    </font>
    <font>
      <sz val="9"/>
      <name val="Arial MT"/>
      <family val="0"/>
    </font>
    <font>
      <b/>
      <sz val="8"/>
      <name val="Arial MT"/>
      <family val="0"/>
    </font>
    <font>
      <b/>
      <u val="double"/>
      <sz val="9"/>
      <name val="Arial"/>
      <family val="2"/>
    </font>
    <font>
      <b/>
      <u val="double"/>
      <sz val="10"/>
      <name val="Arial MT"/>
      <family val="0"/>
    </font>
    <font>
      <sz val="9"/>
      <color indexed="12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8"/>
        <bgColor indexed="22"/>
      </patternFill>
    </fill>
  </fills>
  <borders count="13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2" fontId="3" fillId="0" borderId="0" xfId="42" applyFont="1" applyAlignment="1">
      <alignment horizontal="left"/>
      <protection/>
    </xf>
    <xf numFmtId="172" fontId="4" fillId="0" borderId="0" xfId="42" applyFont="1" applyAlignment="1">
      <alignment horizontal="centerContinuous"/>
      <protection/>
    </xf>
    <xf numFmtId="172" fontId="5" fillId="0" borderId="0" xfId="42" applyFont="1">
      <alignment/>
      <protection/>
    </xf>
    <xf numFmtId="172" fontId="6" fillId="0" borderId="0" xfId="42" applyFont="1">
      <alignment/>
      <protection/>
    </xf>
    <xf numFmtId="172" fontId="5" fillId="2" borderId="1" xfId="42" applyFont="1" applyFill="1" applyBorder="1">
      <alignment/>
      <protection/>
    </xf>
    <xf numFmtId="172" fontId="4" fillId="2" borderId="2" xfId="42" applyFont="1" applyFill="1" applyBorder="1" applyProtection="1">
      <alignment/>
      <protection locked="0"/>
    </xf>
    <xf numFmtId="172" fontId="4" fillId="2" borderId="2" xfId="42" applyFont="1" applyFill="1" applyBorder="1">
      <alignment/>
      <protection/>
    </xf>
    <xf numFmtId="172" fontId="7" fillId="2" borderId="2" xfId="39" applyFont="1" applyFill="1" applyBorder="1" applyAlignment="1">
      <alignment horizontal="centerContinuous"/>
      <protection/>
    </xf>
    <xf numFmtId="172" fontId="7" fillId="2" borderId="2" xfId="39" applyFont="1" applyFill="1" applyBorder="1">
      <alignment/>
      <protection/>
    </xf>
    <xf numFmtId="172" fontId="8" fillId="2" borderId="3" xfId="39" applyFont="1" applyFill="1" applyBorder="1">
      <alignment/>
      <protection/>
    </xf>
    <xf numFmtId="172" fontId="5" fillId="2" borderId="4" xfId="42" applyFont="1" applyFill="1" applyBorder="1">
      <alignment/>
      <protection/>
    </xf>
    <xf numFmtId="172" fontId="4" fillId="2" borderId="0" xfId="48" applyFont="1" applyFill="1">
      <alignment/>
      <protection/>
    </xf>
    <xf numFmtId="172" fontId="7" fillId="2" borderId="0" xfId="48" applyFont="1" applyFill="1" applyBorder="1" applyAlignment="1" applyProtection="1">
      <alignment horizontal="center"/>
      <protection locked="0"/>
    </xf>
    <xf numFmtId="172" fontId="7" fillId="2" borderId="0" xfId="39" applyFont="1" applyFill="1" applyBorder="1" applyAlignment="1">
      <alignment horizontal="centerContinuous"/>
      <protection/>
    </xf>
    <xf numFmtId="172" fontId="8" fillId="2" borderId="5" xfId="39" applyFont="1" applyFill="1" applyBorder="1">
      <alignment/>
      <protection/>
    </xf>
    <xf numFmtId="172" fontId="4" fillId="2" borderId="4" xfId="42" applyFont="1" applyFill="1" applyBorder="1" applyAlignment="1" applyProtection="1">
      <alignment horizontal="center"/>
      <protection locked="0"/>
    </xf>
    <xf numFmtId="172" fontId="4" fillId="2" borderId="0" xfId="48" applyFont="1" applyFill="1" applyBorder="1" applyAlignment="1" applyProtection="1">
      <alignment horizontal="center"/>
      <protection locked="0"/>
    </xf>
    <xf numFmtId="172" fontId="7" fillId="2" borderId="6" xfId="48" applyFont="1" applyFill="1" applyBorder="1" applyAlignment="1" applyProtection="1">
      <alignment horizontal="center"/>
      <protection locked="0"/>
    </xf>
    <xf numFmtId="172" fontId="4" fillId="2" borderId="0" xfId="39" applyFont="1" applyFill="1" applyBorder="1" applyAlignment="1">
      <alignment horizontal="center"/>
      <protection/>
    </xf>
    <xf numFmtId="49" fontId="7" fillId="2" borderId="0" xfId="39" applyNumberFormat="1" applyFont="1" applyFill="1" applyBorder="1" applyAlignment="1" applyProtection="1">
      <alignment horizontal="center"/>
      <protection/>
    </xf>
    <xf numFmtId="49" fontId="7" fillId="2" borderId="0" xfId="42" applyNumberFormat="1" applyFont="1" applyFill="1" applyBorder="1" applyAlignment="1" applyProtection="1">
      <alignment horizontal="center"/>
      <protection locked="0"/>
    </xf>
    <xf numFmtId="172" fontId="5" fillId="2" borderId="4" xfId="42" applyFont="1" applyFill="1" applyBorder="1" applyProtection="1">
      <alignment/>
      <protection locked="0"/>
    </xf>
    <xf numFmtId="49" fontId="4" fillId="2" borderId="0" xfId="48" applyNumberFormat="1" applyFont="1" applyFill="1" applyBorder="1" applyAlignment="1" applyProtection="1">
      <alignment horizontal="center"/>
      <protection locked="0"/>
    </xf>
    <xf numFmtId="49" fontId="7" fillId="2" borderId="0" xfId="48" applyNumberFormat="1" applyFont="1" applyFill="1" applyBorder="1" applyAlignment="1">
      <alignment horizontal="center"/>
      <protection/>
    </xf>
    <xf numFmtId="172" fontId="9" fillId="2" borderId="0" xfId="39" applyFont="1" applyFill="1" applyBorder="1" applyAlignment="1" applyProtection="1" quotePrefix="1">
      <alignment horizontal="center"/>
      <protection/>
    </xf>
    <xf numFmtId="49" fontId="7" fillId="2" borderId="0" xfId="48" applyNumberFormat="1" applyFont="1" applyFill="1" applyBorder="1" applyAlignment="1" quotePrefix="1">
      <alignment horizontal="center"/>
      <protection/>
    </xf>
    <xf numFmtId="172" fontId="5" fillId="2" borderId="7" xfId="42" applyFont="1" applyFill="1" applyBorder="1">
      <alignment/>
      <protection/>
    </xf>
    <xf numFmtId="49" fontId="4" fillId="2" borderId="8" xfId="42" applyNumberFormat="1" applyFont="1" applyFill="1" applyBorder="1" applyAlignment="1" applyProtection="1">
      <alignment horizontal="center"/>
      <protection locked="0"/>
    </xf>
    <xf numFmtId="172" fontId="4" fillId="2" borderId="9" xfId="42" applyFont="1" applyFill="1" applyBorder="1">
      <alignment/>
      <protection/>
    </xf>
    <xf numFmtId="172" fontId="7" fillId="2" borderId="9" xfId="39" applyFont="1" applyFill="1" applyBorder="1">
      <alignment/>
      <protection/>
    </xf>
    <xf numFmtId="172" fontId="9" fillId="2" borderId="9" xfId="39" applyFont="1" applyFill="1" applyBorder="1">
      <alignment/>
      <protection/>
    </xf>
    <xf numFmtId="49" fontId="9" fillId="2" borderId="9" xfId="48" applyNumberFormat="1" applyFont="1" applyFill="1" applyBorder="1" applyAlignment="1" quotePrefix="1">
      <alignment horizontal="center"/>
      <protection/>
    </xf>
    <xf numFmtId="49" fontId="9" fillId="2" borderId="9" xfId="48" applyNumberFormat="1" applyFont="1" applyFill="1" applyBorder="1" applyAlignment="1">
      <alignment horizontal="center"/>
      <protection/>
    </xf>
    <xf numFmtId="172" fontId="8" fillId="2" borderId="10" xfId="39" applyFont="1" applyFill="1" applyBorder="1">
      <alignment/>
      <protection/>
    </xf>
    <xf numFmtId="172" fontId="4" fillId="0" borderId="1" xfId="42" applyFont="1" applyBorder="1" applyAlignment="1" applyProtection="1">
      <alignment horizontal="left"/>
      <protection locked="0"/>
    </xf>
    <xf numFmtId="172" fontId="10" fillId="0" borderId="11" xfId="42" applyFont="1" applyBorder="1" applyAlignment="1" applyProtection="1">
      <alignment/>
      <protection locked="0"/>
    </xf>
    <xf numFmtId="172" fontId="10" fillId="0" borderId="0" xfId="42" applyFont="1" applyBorder="1" applyAlignment="1">
      <alignment horizontal="left"/>
      <protection/>
    </xf>
    <xf numFmtId="172" fontId="11" fillId="0" borderId="0" xfId="39" applyFont="1" applyBorder="1" applyProtection="1">
      <alignment/>
      <protection/>
    </xf>
    <xf numFmtId="172" fontId="11" fillId="0" borderId="0" xfId="39" applyNumberFormat="1" applyFont="1" applyBorder="1" applyProtection="1">
      <alignment/>
      <protection/>
    </xf>
    <xf numFmtId="172" fontId="10" fillId="0" borderId="0" xfId="42" applyFont="1" applyBorder="1" applyAlignment="1" applyProtection="1">
      <alignment/>
      <protection locked="0"/>
    </xf>
    <xf numFmtId="172" fontId="4" fillId="0" borderId="5" xfId="42" applyFont="1" applyBorder="1">
      <alignment/>
      <protection/>
    </xf>
    <xf numFmtId="172" fontId="5" fillId="0" borderId="4" xfId="35" applyFont="1" applyBorder="1" applyAlignment="1" applyProtection="1">
      <alignment horizontal="left" indent="2"/>
      <protection locked="0"/>
    </xf>
    <xf numFmtId="172" fontId="5" fillId="0" borderId="0" xfId="42" applyFont="1" applyAlignment="1" applyProtection="1">
      <alignment/>
      <protection/>
    </xf>
    <xf numFmtId="172" fontId="5" fillId="0" borderId="0" xfId="42" applyFont="1" applyAlignment="1">
      <alignment horizontal="left"/>
      <protection/>
    </xf>
    <xf numFmtId="172" fontId="5" fillId="0" borderId="0" xfId="39" applyFont="1" applyBorder="1" applyProtection="1">
      <alignment/>
      <protection locked="0"/>
    </xf>
    <xf numFmtId="172" fontId="5" fillId="0" borderId="5" xfId="42" applyFont="1" applyBorder="1">
      <alignment/>
      <protection/>
    </xf>
    <xf numFmtId="172" fontId="5" fillId="0" borderId="4" xfId="35" applyFont="1" applyBorder="1" applyAlignment="1" applyProtection="1">
      <alignment horizontal="left" wrapText="1" indent="2"/>
      <protection locked="0"/>
    </xf>
    <xf numFmtId="172" fontId="5" fillId="0" borderId="7" xfId="42" applyFont="1" applyBorder="1">
      <alignment/>
      <protection/>
    </xf>
    <xf numFmtId="172" fontId="5" fillId="0" borderId="9" xfId="42" applyFont="1" applyBorder="1">
      <alignment/>
      <protection/>
    </xf>
    <xf numFmtId="172" fontId="5" fillId="0" borderId="10" xfId="42" applyFont="1" applyBorder="1">
      <alignment/>
      <protection/>
    </xf>
    <xf numFmtId="172" fontId="12" fillId="0" borderId="0" xfId="42" applyFont="1" applyProtection="1">
      <alignment/>
      <protection locked="0"/>
    </xf>
    <xf numFmtId="172" fontId="5" fillId="0" borderId="0" xfId="42" applyFont="1" applyProtection="1">
      <alignment/>
      <protection/>
    </xf>
    <xf numFmtId="172" fontId="3" fillId="0" borderId="0" xfId="35" applyFont="1" applyAlignment="1" applyProtection="1">
      <alignment horizontal="center"/>
      <protection locked="0"/>
    </xf>
    <xf numFmtId="172" fontId="4" fillId="2" borderId="12" xfId="48" applyFont="1" applyFill="1" applyBorder="1" applyAlignment="1" applyProtection="1" quotePrefix="1">
      <alignment horizontal="center"/>
      <protection locked="0"/>
    </xf>
    <xf numFmtId="49" fontId="7" fillId="2" borderId="12" xfId="39" applyNumberFormat="1" applyFont="1" applyFill="1" applyBorder="1" applyAlignment="1" applyProtection="1">
      <alignment horizontal="center"/>
      <protection/>
    </xf>
  </cellXfs>
  <cellStyles count="37">
    <cellStyle name="Normal" xfId="0"/>
    <cellStyle name="Comma" xfId="15"/>
    <cellStyle name="Comma [0]" xfId="16"/>
    <cellStyle name="Millares [0]_CIFCON00" xfId="17"/>
    <cellStyle name="Millares [0]_Libro1" xfId="18"/>
    <cellStyle name="Millares [0]_Libro3" xfId="19"/>
    <cellStyle name="Millares [0]_Libro4" xfId="20"/>
    <cellStyle name="Millares_CIFCON00" xfId="21"/>
    <cellStyle name="Millares_Libro1" xfId="22"/>
    <cellStyle name="Millares_Libro3" xfId="23"/>
    <cellStyle name="Millares_Libro4" xfId="24"/>
    <cellStyle name="Currency" xfId="25"/>
    <cellStyle name="Currency [0]" xfId="26"/>
    <cellStyle name="Moneda [0]_CIFCON00" xfId="27"/>
    <cellStyle name="Moneda [0]_Libro1" xfId="28"/>
    <cellStyle name="Moneda [0]_Libro3" xfId="29"/>
    <cellStyle name="Moneda [0]_Libro4" xfId="30"/>
    <cellStyle name="Moneda_CIFCON00" xfId="31"/>
    <cellStyle name="Moneda_Libro1" xfId="32"/>
    <cellStyle name="Moneda_Libro3" xfId="33"/>
    <cellStyle name="Moneda_Libro4" xfId="34"/>
    <cellStyle name="Normal_APCRAD" xfId="35"/>
    <cellStyle name="Normal_CIFCON00" xfId="36"/>
    <cellStyle name="Normal_EGOSPCE" xfId="37"/>
    <cellStyle name="Normal_EGPSPCA" xfId="38"/>
    <cellStyle name="Normal_EM99" xfId="39"/>
    <cellStyle name="Normal_GPAPPCA" xfId="40"/>
    <cellStyle name="Normal_GPAPPCE" xfId="41"/>
    <cellStyle name="Normal_IFAPPCA" xfId="42"/>
    <cellStyle name="Normal_Libro1" xfId="43"/>
    <cellStyle name="Normal_Libro3" xfId="44"/>
    <cellStyle name="Normal_Libro4" xfId="45"/>
    <cellStyle name="Normal_Módulo1" xfId="46"/>
    <cellStyle name="Normal_PROYPEF" xfId="47"/>
    <cellStyle name="Normal_STORGCD" xfId="48"/>
    <cellStyle name="Normal_tarje00" xfId="49"/>
    <cellStyle name="Percent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A1" sqref="A1"/>
    </sheetView>
  </sheetViews>
  <sheetFormatPr defaultColWidth="16.28125" defaultRowHeight="12.75"/>
  <cols>
    <col min="1" max="1" width="48.7109375" style="3" customWidth="1"/>
    <col min="2" max="3" width="11.7109375" style="3" customWidth="1"/>
    <col min="4" max="4" width="0.85546875" style="3" customWidth="1"/>
    <col min="5" max="5" width="8.7109375" style="3" bestFit="1" customWidth="1"/>
    <col min="6" max="6" width="0.85546875" style="3" customWidth="1"/>
    <col min="7" max="8" width="6.7109375" style="3" customWidth="1"/>
    <col min="9" max="9" width="0.85546875" style="3" customWidth="1"/>
    <col min="10" max="10" width="1.28515625" style="3" customWidth="1"/>
    <col min="11" max="16384" width="16.28125" style="3" customWidth="1"/>
  </cols>
  <sheetData>
    <row r="1" spans="1:9" ht="15.75">
      <c r="A1" s="1" t="s">
        <v>40</v>
      </c>
      <c r="B1" s="2"/>
      <c r="C1" s="2"/>
      <c r="D1" s="2"/>
      <c r="E1" s="2"/>
      <c r="F1" s="2"/>
      <c r="G1" s="2"/>
      <c r="H1" s="2"/>
      <c r="I1" s="2"/>
    </row>
    <row r="2" spans="1:9" s="4" customFormat="1" ht="18.7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</row>
    <row r="3" spans="1:9" s="4" customFormat="1" ht="19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</row>
    <row r="4" ht="9.75" customHeight="1" thickBot="1"/>
    <row r="5" spans="1:9" ht="10.5" customHeight="1" thickTop="1">
      <c r="A5" s="5"/>
      <c r="B5" s="6"/>
      <c r="C5" s="6"/>
      <c r="D5" s="7"/>
      <c r="E5" s="8"/>
      <c r="F5" s="9"/>
      <c r="G5" s="9"/>
      <c r="H5" s="9"/>
      <c r="I5" s="10"/>
    </row>
    <row r="6" spans="1:9" ht="10.5" customHeight="1">
      <c r="A6" s="11"/>
      <c r="B6" s="54" t="s">
        <v>2</v>
      </c>
      <c r="C6" s="54"/>
      <c r="D6" s="12"/>
      <c r="E6" s="13" t="s">
        <v>3</v>
      </c>
      <c r="F6" s="14"/>
      <c r="G6" s="55" t="s">
        <v>4</v>
      </c>
      <c r="H6" s="55"/>
      <c r="I6" s="15"/>
    </row>
    <row r="7" spans="1:9" ht="10.5" customHeight="1">
      <c r="A7" s="16" t="s">
        <v>5</v>
      </c>
      <c r="B7" s="17" t="s">
        <v>6</v>
      </c>
      <c r="C7" s="18" t="s">
        <v>7</v>
      </c>
      <c r="D7" s="12"/>
      <c r="E7" s="19" t="s">
        <v>8</v>
      </c>
      <c r="F7" s="20"/>
      <c r="G7" s="13" t="s">
        <v>6</v>
      </c>
      <c r="H7" s="21" t="s">
        <v>9</v>
      </c>
      <c r="I7" s="15"/>
    </row>
    <row r="8" spans="1:9" ht="10.5" customHeight="1">
      <c r="A8" s="22"/>
      <c r="B8" s="23" t="s">
        <v>10</v>
      </c>
      <c r="C8" s="24" t="s">
        <v>11</v>
      </c>
      <c r="D8" s="12"/>
      <c r="E8" s="19" t="s">
        <v>12</v>
      </c>
      <c r="F8" s="25"/>
      <c r="G8" s="26" t="s">
        <v>13</v>
      </c>
      <c r="H8" s="21" t="s">
        <v>14</v>
      </c>
      <c r="I8" s="15"/>
    </row>
    <row r="9" spans="1:9" ht="10.5" customHeight="1" thickBot="1">
      <c r="A9" s="27"/>
      <c r="B9" s="28" t="s">
        <v>13</v>
      </c>
      <c r="C9" s="28" t="s">
        <v>14</v>
      </c>
      <c r="D9" s="29"/>
      <c r="E9" s="30"/>
      <c r="F9" s="31"/>
      <c r="G9" s="32"/>
      <c r="H9" s="33"/>
      <c r="I9" s="34"/>
    </row>
    <row r="10" spans="1:9" ht="24" customHeight="1" thickTop="1">
      <c r="A10" s="35" t="s">
        <v>15</v>
      </c>
      <c r="B10" s="36">
        <f>SUM(B11:B34)</f>
        <v>67182.90000000001</v>
      </c>
      <c r="C10" s="36">
        <f>SUM(C11:C34)</f>
        <v>83500.40000000001</v>
      </c>
      <c r="D10" s="37"/>
      <c r="E10" s="38">
        <f aca="true" t="shared" si="0" ref="E10:E34">IF(B10=0,"",IF(((C10/B10/$E$39)-1)*100&gt;=ABS(1000),"      n.s.",((C10/B10/$E$39)-1)*100))</f>
        <v>12.600266824243288</v>
      </c>
      <c r="F10" s="39"/>
      <c r="G10" s="40">
        <f>SUM(G11:G34)</f>
        <v>99.99999999999999</v>
      </c>
      <c r="H10" s="40">
        <f>SUM(H11:H34)</f>
        <v>99.99999999999999</v>
      </c>
      <c r="I10" s="41"/>
    </row>
    <row r="11" spans="1:9" ht="12.75" customHeight="1">
      <c r="A11" s="42" t="s">
        <v>16</v>
      </c>
      <c r="B11" s="43">
        <v>72</v>
      </c>
      <c r="C11" s="43">
        <v>72</v>
      </c>
      <c r="D11" s="44"/>
      <c r="E11" s="45">
        <f t="shared" si="0"/>
        <v>-9.403877514042392</v>
      </c>
      <c r="F11" s="45"/>
      <c r="G11" s="45">
        <f aca="true" t="shared" si="1" ref="G11:G34">(B11/$B$10)*100</f>
        <v>0.1071701281129573</v>
      </c>
      <c r="H11" s="45">
        <f aca="true" t="shared" si="2" ref="H11:H34">(C11/$C$10)*100</f>
        <v>0.08622713184607499</v>
      </c>
      <c r="I11" s="46"/>
    </row>
    <row r="12" spans="1:9" ht="12.75" customHeight="1">
      <c r="A12" s="42" t="s">
        <v>17</v>
      </c>
      <c r="B12" s="43">
        <v>1103.1</v>
      </c>
      <c r="C12" s="43">
        <v>1629.2</v>
      </c>
      <c r="D12" s="44"/>
      <c r="E12" s="45">
        <f t="shared" si="0"/>
        <v>33.80400938638577</v>
      </c>
      <c r="F12" s="45"/>
      <c r="G12" s="45">
        <f t="shared" si="1"/>
        <v>1.6419356711306</v>
      </c>
      <c r="H12" s="45">
        <f t="shared" si="2"/>
        <v>1.95112837782813</v>
      </c>
      <c r="I12" s="46"/>
    </row>
    <row r="13" spans="1:9" ht="12.75" customHeight="1">
      <c r="A13" s="42" t="s">
        <v>18</v>
      </c>
      <c r="B13" s="43">
        <v>40.9</v>
      </c>
      <c r="C13" s="43">
        <v>165.2</v>
      </c>
      <c r="D13" s="44"/>
      <c r="E13" s="45">
        <f t="shared" si="0"/>
        <v>265.9285925349681</v>
      </c>
      <c r="F13" s="45"/>
      <c r="G13" s="45">
        <f t="shared" si="1"/>
        <v>0.06087858666416602</v>
      </c>
      <c r="H13" s="45">
        <f t="shared" si="2"/>
        <v>0.19784336362460536</v>
      </c>
      <c r="I13" s="46"/>
    </row>
    <row r="14" spans="1:9" ht="12.75" customHeight="1">
      <c r="A14" s="42" t="s">
        <v>19</v>
      </c>
      <c r="B14" s="43">
        <v>940.8</v>
      </c>
      <c r="C14" s="43">
        <v>1009.4</v>
      </c>
      <c r="D14" s="44"/>
      <c r="E14" s="45">
        <f t="shared" si="0"/>
        <v>-2.7979102494413044</v>
      </c>
      <c r="F14" s="45"/>
      <c r="G14" s="45">
        <f t="shared" si="1"/>
        <v>1.4003563406759754</v>
      </c>
      <c r="H14" s="45">
        <f t="shared" si="2"/>
        <v>1.2088564845198344</v>
      </c>
      <c r="I14" s="46"/>
    </row>
    <row r="15" spans="1:9" ht="12.75" customHeight="1">
      <c r="A15" s="42" t="s">
        <v>20</v>
      </c>
      <c r="B15" s="43">
        <v>1585.4</v>
      </c>
      <c r="C15" s="43">
        <v>1196.2</v>
      </c>
      <c r="D15" s="44"/>
      <c r="E15" s="45">
        <f t="shared" si="0"/>
        <v>-31.64432842329854</v>
      </c>
      <c r="F15" s="45"/>
      <c r="G15" s="45">
        <f t="shared" si="1"/>
        <v>2.359826682087257</v>
      </c>
      <c r="H15" s="45">
        <f t="shared" si="2"/>
        <v>1.4325679876982624</v>
      </c>
      <c r="I15" s="46"/>
    </row>
    <row r="16" spans="1:9" ht="12.75" customHeight="1">
      <c r="A16" s="42" t="s">
        <v>21</v>
      </c>
      <c r="B16" s="43">
        <v>1175.2</v>
      </c>
      <c r="C16" s="43">
        <v>849.7</v>
      </c>
      <c r="D16" s="44"/>
      <c r="E16" s="45">
        <f t="shared" si="0"/>
        <v>-34.49665990783001</v>
      </c>
      <c r="F16" s="45"/>
      <c r="G16" s="45">
        <f t="shared" si="1"/>
        <v>1.7492546466437144</v>
      </c>
      <c r="H16" s="45">
        <f t="shared" si="2"/>
        <v>1.0175999156890265</v>
      </c>
      <c r="I16" s="46"/>
    </row>
    <row r="17" spans="1:9" ht="12.75" customHeight="1">
      <c r="A17" s="42" t="s">
        <v>22</v>
      </c>
      <c r="B17" s="43">
        <v>9658.8</v>
      </c>
      <c r="C17" s="43">
        <v>10995.8</v>
      </c>
      <c r="D17" s="44"/>
      <c r="E17" s="45">
        <f t="shared" si="0"/>
        <v>3.136708869744975</v>
      </c>
      <c r="F17" s="45"/>
      <c r="G17" s="45">
        <f t="shared" si="1"/>
        <v>14.37687268635322</v>
      </c>
      <c r="H17" s="45">
        <f t="shared" si="2"/>
        <v>13.168559671570435</v>
      </c>
      <c r="I17" s="46"/>
    </row>
    <row r="18" spans="1:9" ht="12.75" customHeight="1">
      <c r="A18" s="42" t="s">
        <v>23</v>
      </c>
      <c r="B18" s="43">
        <v>209.2</v>
      </c>
      <c r="C18" s="43">
        <v>283.8</v>
      </c>
      <c r="D18" s="44"/>
      <c r="E18" s="45">
        <f t="shared" si="0"/>
        <v>22.90238796135169</v>
      </c>
      <c r="F18" s="45"/>
      <c r="G18" s="45">
        <f t="shared" si="1"/>
        <v>0.3113887611282037</v>
      </c>
      <c r="H18" s="45">
        <f t="shared" si="2"/>
        <v>0.33987861135994557</v>
      </c>
      <c r="I18" s="46"/>
    </row>
    <row r="19" spans="1:9" ht="12.75" customHeight="1">
      <c r="A19" s="42" t="s">
        <v>24</v>
      </c>
      <c r="B19" s="43">
        <v>5180.1</v>
      </c>
      <c r="C19" s="43">
        <v>8143</v>
      </c>
      <c r="D19" s="44"/>
      <c r="E19" s="45">
        <f t="shared" si="0"/>
        <v>42.41505480650041</v>
      </c>
      <c r="F19" s="45"/>
      <c r="G19" s="45">
        <f t="shared" si="1"/>
        <v>7.710444175526808</v>
      </c>
      <c r="H19" s="45">
        <f t="shared" si="2"/>
        <v>9.752049091980396</v>
      </c>
      <c r="I19" s="46"/>
    </row>
    <row r="20" spans="1:9" ht="12.75" customHeight="1">
      <c r="A20" s="42" t="s">
        <v>25</v>
      </c>
      <c r="B20" s="43">
        <v>1924.4</v>
      </c>
      <c r="C20" s="43">
        <v>1910.7</v>
      </c>
      <c r="D20" s="44"/>
      <c r="E20" s="45">
        <f t="shared" si="0"/>
        <v>-10.048840556059446</v>
      </c>
      <c r="F20" s="45"/>
      <c r="G20" s="45">
        <f t="shared" si="1"/>
        <v>2.8644193686190977</v>
      </c>
      <c r="H20" s="45">
        <f t="shared" si="2"/>
        <v>2.2882525113652146</v>
      </c>
      <c r="I20" s="46"/>
    </row>
    <row r="21" spans="1:9" ht="12.75" customHeight="1">
      <c r="A21" s="42" t="s">
        <v>26</v>
      </c>
      <c r="B21" s="43">
        <v>1361.1</v>
      </c>
      <c r="C21" s="43">
        <v>1543.5</v>
      </c>
      <c r="D21" s="44"/>
      <c r="E21" s="45">
        <f t="shared" si="0"/>
        <v>2.736841567170356</v>
      </c>
      <c r="F21" s="45"/>
      <c r="G21" s="45">
        <f t="shared" si="1"/>
        <v>2.025961963535363</v>
      </c>
      <c r="H21" s="45">
        <f t="shared" si="2"/>
        <v>1.8484941389502323</v>
      </c>
      <c r="I21" s="46"/>
    </row>
    <row r="22" spans="1:9" ht="12.75" customHeight="1">
      <c r="A22" s="42" t="s">
        <v>27</v>
      </c>
      <c r="B22" s="43">
        <v>1688</v>
      </c>
      <c r="C22" s="43">
        <v>2012.6</v>
      </c>
      <c r="D22" s="44"/>
      <c r="E22" s="45">
        <f t="shared" si="0"/>
        <v>8.017628030354418</v>
      </c>
      <c r="F22" s="45"/>
      <c r="G22" s="45">
        <f t="shared" si="1"/>
        <v>2.512544114648221</v>
      </c>
      <c r="H22" s="45">
        <f t="shared" si="2"/>
        <v>2.4102878549084794</v>
      </c>
      <c r="I22" s="46"/>
    </row>
    <row r="23" spans="1:9" ht="12.75" customHeight="1">
      <c r="A23" s="42" t="s">
        <v>28</v>
      </c>
      <c r="B23" s="43">
        <v>21.9</v>
      </c>
      <c r="C23" s="43">
        <v>29</v>
      </c>
      <c r="D23" s="44"/>
      <c r="E23" s="45">
        <f t="shared" si="0"/>
        <v>19.967468132089984</v>
      </c>
      <c r="F23" s="45"/>
      <c r="G23" s="45">
        <f t="shared" si="1"/>
        <v>0.032597580634357845</v>
      </c>
      <c r="H23" s="45">
        <f t="shared" si="2"/>
        <v>0.034730372549113535</v>
      </c>
      <c r="I23" s="46"/>
    </row>
    <row r="24" spans="1:9" ht="12.75" customHeight="1">
      <c r="A24" s="42" t="s">
        <v>29</v>
      </c>
      <c r="B24" s="43">
        <v>6507.8</v>
      </c>
      <c r="C24" s="43">
        <v>6497.2</v>
      </c>
      <c r="D24" s="44"/>
      <c r="E24" s="45">
        <f t="shared" si="0"/>
        <v>-9.551441805869299</v>
      </c>
      <c r="F24" s="45"/>
      <c r="G24" s="45">
        <f t="shared" si="1"/>
        <v>9.686691107409771</v>
      </c>
      <c r="H24" s="45">
        <f t="shared" si="2"/>
        <v>7.7810405698655325</v>
      </c>
      <c r="I24" s="46"/>
    </row>
    <row r="25" spans="1:9" ht="12.75" customHeight="1">
      <c r="A25" s="42" t="s">
        <v>30</v>
      </c>
      <c r="B25" s="43">
        <v>408</v>
      </c>
      <c r="C25" s="43">
        <v>473.5</v>
      </c>
      <c r="D25" s="44"/>
      <c r="E25" s="45">
        <f t="shared" si="0"/>
        <v>5.140352934070913</v>
      </c>
      <c r="F25" s="45"/>
      <c r="G25" s="45">
        <f t="shared" si="1"/>
        <v>0.6072973926400914</v>
      </c>
      <c r="H25" s="45">
        <f t="shared" si="2"/>
        <v>0.5670631517932847</v>
      </c>
      <c r="I25" s="46"/>
    </row>
    <row r="26" spans="1:9" ht="12.75" customHeight="1">
      <c r="A26" s="42" t="s">
        <v>31</v>
      </c>
      <c r="B26" s="43">
        <v>12.7</v>
      </c>
      <c r="C26" s="43">
        <v>13.8</v>
      </c>
      <c r="D26" s="44"/>
      <c r="E26" s="45">
        <f t="shared" si="0"/>
        <v>-1.5569692672271596</v>
      </c>
      <c r="F26" s="45"/>
      <c r="G26" s="45">
        <f t="shared" si="1"/>
        <v>0.01890361981992441</v>
      </c>
      <c r="H26" s="45">
        <f t="shared" si="2"/>
        <v>0.01652686693716437</v>
      </c>
      <c r="I26" s="46"/>
    </row>
    <row r="27" spans="1:9" ht="12.75" customHeight="1">
      <c r="A27" s="42" t="s">
        <v>32</v>
      </c>
      <c r="B27" s="43">
        <v>4067.3</v>
      </c>
      <c r="C27" s="43">
        <v>4855.1</v>
      </c>
      <c r="D27" s="44"/>
      <c r="E27" s="45">
        <f t="shared" si="0"/>
        <v>8.143789315165527</v>
      </c>
      <c r="F27" s="45"/>
      <c r="G27" s="45">
        <f t="shared" si="1"/>
        <v>6.054070306580989</v>
      </c>
      <c r="H27" s="45">
        <f t="shared" si="2"/>
        <v>5.814463164248314</v>
      </c>
      <c r="I27" s="46"/>
    </row>
    <row r="28" spans="1:9" ht="12.75" customHeight="1">
      <c r="A28" s="42" t="s">
        <v>33</v>
      </c>
      <c r="B28" s="43">
        <v>32</v>
      </c>
      <c r="C28" s="43">
        <v>22.8</v>
      </c>
      <c r="D28" s="44"/>
      <c r="E28" s="45">
        <f t="shared" si="0"/>
        <v>-35.4502627287552</v>
      </c>
      <c r="F28" s="45"/>
      <c r="G28" s="45">
        <f t="shared" si="1"/>
        <v>0.047631168050203246</v>
      </c>
      <c r="H28" s="45">
        <f t="shared" si="2"/>
        <v>0.027305258417923747</v>
      </c>
      <c r="I28" s="46"/>
    </row>
    <row r="29" spans="1:9" ht="12.75" customHeight="1">
      <c r="A29" s="42" t="s">
        <v>34</v>
      </c>
      <c r="B29" s="43">
        <v>3010</v>
      </c>
      <c r="C29" s="43">
        <v>9457.5</v>
      </c>
      <c r="D29" s="44"/>
      <c r="E29" s="45">
        <f t="shared" si="0"/>
        <v>184.6554247212439</v>
      </c>
      <c r="F29" s="45"/>
      <c r="G29" s="45">
        <f t="shared" si="1"/>
        <v>4.480306744722243</v>
      </c>
      <c r="H29" s="45">
        <f t="shared" si="2"/>
        <v>11.326293047697975</v>
      </c>
      <c r="I29" s="46"/>
    </row>
    <row r="30" spans="1:9" ht="24.75" customHeight="1">
      <c r="A30" s="47" t="s">
        <v>35</v>
      </c>
      <c r="B30" s="43">
        <v>121.1</v>
      </c>
      <c r="C30" s="43">
        <v>110</v>
      </c>
      <c r="D30" s="44"/>
      <c r="E30" s="45">
        <f t="shared" si="0"/>
        <v>-17.707898650244935</v>
      </c>
      <c r="F30" s="45"/>
      <c r="G30" s="45">
        <f t="shared" si="1"/>
        <v>0.1802542015899879</v>
      </c>
      <c r="H30" s="45">
        <f t="shared" si="2"/>
        <v>0.1317358958759479</v>
      </c>
      <c r="I30" s="46"/>
    </row>
    <row r="31" spans="1:9" ht="12.75" customHeight="1">
      <c r="A31" s="42" t="s">
        <v>36</v>
      </c>
      <c r="B31" s="43">
        <v>168.4</v>
      </c>
      <c r="C31" s="43">
        <v>68.4</v>
      </c>
      <c r="D31" s="44"/>
      <c r="E31" s="45">
        <f t="shared" si="0"/>
        <v>-63.202050011641916</v>
      </c>
      <c r="F31" s="45"/>
      <c r="G31" s="45">
        <f t="shared" si="1"/>
        <v>0.2506590218641946</v>
      </c>
      <c r="H31" s="45">
        <f t="shared" si="2"/>
        <v>0.08191577525377124</v>
      </c>
      <c r="I31" s="46"/>
    </row>
    <row r="32" spans="1:9" ht="12.75" customHeight="1">
      <c r="A32" s="42" t="s">
        <v>37</v>
      </c>
      <c r="B32" s="43">
        <v>3.8</v>
      </c>
      <c r="C32" s="43">
        <v>9.8</v>
      </c>
      <c r="D32" s="44"/>
      <c r="E32" s="45">
        <f t="shared" si="0"/>
        <v>133.6426316743118</v>
      </c>
      <c r="F32" s="45"/>
      <c r="G32" s="45">
        <f t="shared" si="1"/>
        <v>0.005656201205961635</v>
      </c>
      <c r="H32" s="45">
        <f t="shared" si="2"/>
        <v>0.01173647072349354</v>
      </c>
      <c r="I32" s="46"/>
    </row>
    <row r="33" spans="1:9" ht="12.75" customHeight="1">
      <c r="A33" s="42" t="s">
        <v>38</v>
      </c>
      <c r="B33" s="43">
        <v>16</v>
      </c>
      <c r="C33" s="43">
        <v>16</v>
      </c>
      <c r="D33" s="44"/>
      <c r="E33" s="45">
        <f t="shared" si="0"/>
        <v>-9.403877514042392</v>
      </c>
      <c r="F33" s="45"/>
      <c r="G33" s="45">
        <f t="shared" si="1"/>
        <v>0.023815584025101623</v>
      </c>
      <c r="H33" s="45">
        <f t="shared" si="2"/>
        <v>0.01916158485468333</v>
      </c>
      <c r="I33" s="46"/>
    </row>
    <row r="34" spans="1:9" ht="24.75" customHeight="1">
      <c r="A34" s="47" t="s">
        <v>39</v>
      </c>
      <c r="B34" s="43">
        <v>27874.9</v>
      </c>
      <c r="C34" s="43">
        <v>32136.2</v>
      </c>
      <c r="D34" s="44"/>
      <c r="E34" s="45">
        <f t="shared" si="0"/>
        <v>4.445759856832887</v>
      </c>
      <c r="F34" s="45"/>
      <c r="G34" s="45">
        <f t="shared" si="1"/>
        <v>41.49106394633158</v>
      </c>
      <c r="H34" s="45">
        <f t="shared" si="2"/>
        <v>38.486282700442146</v>
      </c>
      <c r="I34" s="46"/>
    </row>
    <row r="35" spans="1:9" ht="9.75" customHeight="1" thickBot="1">
      <c r="A35" s="48"/>
      <c r="B35" s="49"/>
      <c r="C35" s="49"/>
      <c r="D35" s="49"/>
      <c r="E35" s="49"/>
      <c r="F35" s="49"/>
      <c r="G35" s="49"/>
      <c r="H35" s="49"/>
      <c r="I35" s="50"/>
    </row>
    <row r="36" ht="6.75" customHeight="1" thickTop="1">
      <c r="A36" s="51"/>
    </row>
    <row r="39" ht="12">
      <c r="E39" s="3">
        <v>1.1038</v>
      </c>
    </row>
    <row r="41" spans="6:8" ht="12">
      <c r="F41" s="52"/>
      <c r="G41" s="52"/>
      <c r="H41" s="52"/>
    </row>
  </sheetData>
  <mergeCells count="4">
    <mergeCell ref="A2:I2"/>
    <mergeCell ref="A3:I3"/>
    <mergeCell ref="B6:C6"/>
    <mergeCell ref="G6:H6"/>
  </mergeCells>
  <printOptions horizontalCentered="1"/>
  <pageMargins left="0.3937007874015748" right="0.75" top="0.3937007874015748" bottom="1" header="0" footer="0"/>
  <pageSetup horizontalDpi="600" verticalDpi="600" orientation="landscape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SHCP</cp:lastModifiedBy>
  <dcterms:created xsi:type="dcterms:W3CDTF">2000-05-06T04:04:24Z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