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005" windowWidth="11340" windowHeight="5835" activeTab="0"/>
  </bookViews>
  <sheets>
    <sheet name="IV.3" sheetId="1" r:id="rId1"/>
  </sheets>
  <definedNames>
    <definedName name="_xlnm.Print_Area" localSheetId="0">'IV.3'!$A$1:$I$24</definedName>
  </definedNames>
  <calcPr fullCalcOnLoad="1"/>
</workbook>
</file>

<file path=xl/sharedStrings.xml><?xml version="1.0" encoding="utf-8"?>
<sst xmlns="http://schemas.openxmlformats.org/spreadsheetml/2006/main" count="31" uniqueCount="28">
  <si>
    <t>Millones de Pesos</t>
  </si>
  <si>
    <t>Cierre</t>
  </si>
  <si>
    <t>Previsto</t>
  </si>
  <si>
    <t>Aprobado</t>
  </si>
  <si>
    <t>1999</t>
  </si>
  <si>
    <t>Aprob.</t>
  </si>
  <si>
    <t>2000</t>
  </si>
  <si>
    <t>Participación %</t>
  </si>
  <si>
    <t>T O T A L</t>
  </si>
  <si>
    <t>Clasificación Administrativa</t>
  </si>
  <si>
    <t>Instituto Mexicano del Seguro Social</t>
  </si>
  <si>
    <t>Instituto de Seguridad y Servicios Sociales de los Trabajadores del Estado</t>
  </si>
  <si>
    <t>Luz y Fuerza del Centro</t>
  </si>
  <si>
    <t>Ferrocarriles Nacionales de México</t>
  </si>
  <si>
    <t>Petróleos Mexicanos</t>
  </si>
  <si>
    <t>Comisión Federal de Electricidad</t>
  </si>
  <si>
    <t>Aeropuertos y Servicios Auxiliares</t>
  </si>
  <si>
    <t>Caminos y Puentes Federales de Ingresos y Servicios Conexos</t>
  </si>
  <si>
    <t>Compañía Nacional de Subsistencias Populares</t>
  </si>
  <si>
    <t>Lotería Nacional para la Asistencia Pública</t>
  </si>
  <si>
    <t>Inversión Física de las Entidades Paraestatales</t>
  </si>
  <si>
    <t>E n t i  d a d</t>
  </si>
  <si>
    <t>de Control Presupuestario Directo 2000</t>
  </si>
  <si>
    <t>Variación</t>
  </si>
  <si>
    <t>Real</t>
  </si>
  <si>
    <t>%</t>
  </si>
  <si>
    <t>Presupuesto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</si>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</sst>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dd\-mmm\-yy_)"/>
    <numFmt numFmtId="174" formatCode="General_)"/>
    <numFmt numFmtId="175" formatCode="0.0_)"/>
    <numFmt numFmtId="176" formatCode="&quot;N$&quot;#,##0_);\(&quot;N$&quot;#,##0\)"/>
    <numFmt numFmtId="177" formatCode="&quot;N$&quot;#,##0_);[Red]\(&quot;N$&quot;#,##0\)"/>
    <numFmt numFmtId="178" formatCode="&quot;N$&quot;#,##0.00_);\(&quot;N$&quot;#,##0.00\)"/>
    <numFmt numFmtId="179" formatCode="&quot;N$&quot;#,##0.00_);[Red]\(&quot;N$&quot;#,##0.00\)"/>
    <numFmt numFmtId="180" formatCode="_(&quot;N$&quot;* #,##0_);_(&quot;N$&quot;* \(#,##0\);_(&quot;N$&quot;* &quot;-&quot;_);_(@_)"/>
    <numFmt numFmtId="181" formatCode="_(&quot;N$&quot;* #,##0.00_);_(&quot;N$&quot;* \(#,##0.00\);_(&quot;N$&quot;* &quot;-&quot;??_);_(@_)"/>
    <numFmt numFmtId="182" formatCode="#,##0.0000_);\(#,##0.0000\)"/>
    <numFmt numFmtId="183" formatCode=";;;"/>
    <numFmt numFmtId="184" formatCode="#,##0.000"/>
    <numFmt numFmtId="185" formatCode="0.0"/>
    <numFmt numFmtId="186" formatCode="#,##0.000_);\(#,##0.000\)"/>
    <numFmt numFmtId="187" formatCode="#,##0.00000_);\(#,##0.00000\)"/>
    <numFmt numFmtId="188" formatCode="#,##0.000000_);\(#,##0.000000\)"/>
    <numFmt numFmtId="189" formatCode="#,##0.0000000_);\(#,##0.0000000\)"/>
    <numFmt numFmtId="190" formatCode="#,##0.00000000_);\(#,##0.00000000\)"/>
    <numFmt numFmtId="191" formatCode="#,##0.000000000_);\(#,##0.000000000\)"/>
    <numFmt numFmtId="192" formatCode="#,##0.0000000000_);\(#,##0.0000000000\)"/>
    <numFmt numFmtId="193" formatCode="#,##0.00000000000_);\(#,##0.00000000000\)"/>
    <numFmt numFmtId="194" formatCode="#,##0.000000000000_);\(#,##0.000000000000\)"/>
  </numFmts>
  <fonts count="15">
    <font>
      <sz val="10"/>
      <name val="Arial"/>
      <family val="0"/>
    </font>
    <font>
      <sz val="12"/>
      <name val="Arial MT"/>
      <family val="0"/>
    </font>
    <font>
      <sz val="12"/>
      <name val="Helv"/>
      <family val="0"/>
    </font>
    <font>
      <b/>
      <sz val="9"/>
      <name val="Arial MT"/>
      <family val="0"/>
    </font>
    <font>
      <sz val="9"/>
      <name val="Arial MT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 val="double"/>
      <sz val="9"/>
      <name val="Arial"/>
      <family val="2"/>
    </font>
    <font>
      <sz val="9"/>
      <color indexed="12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 MT"/>
      <family val="0"/>
    </font>
    <font>
      <b/>
      <sz val="8"/>
      <name val="Arial MT"/>
      <family val="0"/>
    </font>
  </fonts>
  <fills count="3">
    <fill>
      <patternFill/>
    </fill>
    <fill>
      <patternFill patternType="gray125"/>
    </fill>
    <fill>
      <patternFill patternType="gray125">
        <fgColor indexed="8"/>
        <bgColor indexed="22"/>
      </patternFill>
    </fill>
  </fills>
  <borders count="1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72" fontId="5" fillId="0" borderId="0" xfId="42" applyFont="1" applyAlignment="1">
      <alignment horizontal="left"/>
      <protection/>
    </xf>
    <xf numFmtId="172" fontId="6" fillId="0" borderId="0" xfId="42" applyFont="1" applyAlignment="1">
      <alignment horizontal="centerContinuous"/>
      <protection/>
    </xf>
    <xf numFmtId="172" fontId="7" fillId="0" borderId="0" xfId="42" applyFont="1">
      <alignment/>
      <protection/>
    </xf>
    <xf numFmtId="172" fontId="9" fillId="0" borderId="0" xfId="42" applyFont="1">
      <alignment/>
      <protection/>
    </xf>
    <xf numFmtId="172" fontId="7" fillId="2" borderId="1" xfId="42" applyFont="1" applyFill="1" applyBorder="1">
      <alignment/>
      <protection/>
    </xf>
    <xf numFmtId="172" fontId="6" fillId="2" borderId="2" xfId="42" applyFont="1" applyFill="1" applyBorder="1" applyProtection="1">
      <alignment/>
      <protection locked="0"/>
    </xf>
    <xf numFmtId="172" fontId="6" fillId="2" borderId="2" xfId="42" applyFont="1" applyFill="1" applyBorder="1">
      <alignment/>
      <protection/>
    </xf>
    <xf numFmtId="172" fontId="3" fillId="2" borderId="2" xfId="39" applyFont="1" applyFill="1" applyBorder="1" applyAlignment="1">
      <alignment horizontal="centerContinuous"/>
      <protection/>
    </xf>
    <xf numFmtId="172" fontId="4" fillId="2" borderId="3" xfId="39" applyFont="1" applyFill="1" applyBorder="1">
      <alignment/>
      <protection/>
    </xf>
    <xf numFmtId="172" fontId="7" fillId="2" borderId="4" xfId="42" applyFont="1" applyFill="1" applyBorder="1">
      <alignment/>
      <protection/>
    </xf>
    <xf numFmtId="172" fontId="6" fillId="2" borderId="0" xfId="48" applyFont="1" applyFill="1">
      <alignment/>
      <protection/>
    </xf>
    <xf numFmtId="172" fontId="4" fillId="2" borderId="5" xfId="39" applyFont="1" applyFill="1" applyBorder="1">
      <alignment/>
      <protection/>
    </xf>
    <xf numFmtId="172" fontId="6" fillId="2" borderId="4" xfId="42" applyFont="1" applyFill="1" applyBorder="1" applyAlignment="1" applyProtection="1">
      <alignment horizontal="center"/>
      <protection locked="0"/>
    </xf>
    <xf numFmtId="172" fontId="6" fillId="2" borderId="0" xfId="48" applyFont="1" applyFill="1" applyBorder="1" applyAlignment="1" applyProtection="1">
      <alignment horizontal="center"/>
      <protection locked="0"/>
    </xf>
    <xf numFmtId="172" fontId="6" fillId="2" borderId="0" xfId="39" applyFont="1" applyFill="1" applyBorder="1" applyAlignment="1">
      <alignment horizontal="center"/>
      <protection/>
    </xf>
    <xf numFmtId="172" fontId="7" fillId="2" borderId="4" xfId="42" applyFont="1" applyFill="1" applyBorder="1" applyProtection="1">
      <alignment/>
      <protection locked="0"/>
    </xf>
    <xf numFmtId="49" fontId="6" fillId="2" borderId="0" xfId="48" applyNumberFormat="1" applyFont="1" applyFill="1" applyBorder="1" applyAlignment="1" applyProtection="1">
      <alignment horizontal="center"/>
      <protection locked="0"/>
    </xf>
    <xf numFmtId="172" fontId="7" fillId="2" borderId="6" xfId="42" applyFont="1" applyFill="1" applyBorder="1">
      <alignment/>
      <protection/>
    </xf>
    <xf numFmtId="49" fontId="6" fillId="2" borderId="7" xfId="42" applyNumberFormat="1" applyFont="1" applyFill="1" applyBorder="1" applyAlignment="1" applyProtection="1">
      <alignment horizontal="center"/>
      <protection locked="0"/>
    </xf>
    <xf numFmtId="172" fontId="4" fillId="2" borderId="8" xfId="39" applyFont="1" applyFill="1" applyBorder="1">
      <alignment/>
      <protection/>
    </xf>
    <xf numFmtId="172" fontId="6" fillId="0" borderId="9" xfId="42" applyFont="1" applyBorder="1">
      <alignment/>
      <protection/>
    </xf>
    <xf numFmtId="172" fontId="6" fillId="0" borderId="0" xfId="42" applyFont="1">
      <alignment/>
      <protection/>
    </xf>
    <xf numFmtId="172" fontId="7" fillId="0" borderId="0" xfId="42" applyFont="1" applyAlignment="1" applyProtection="1">
      <alignment/>
      <protection/>
    </xf>
    <xf numFmtId="172" fontId="7" fillId="0" borderId="0" xfId="42" applyFont="1" applyAlignment="1">
      <alignment horizontal="left"/>
      <protection/>
    </xf>
    <xf numFmtId="172" fontId="7" fillId="0" borderId="0" xfId="39" applyFont="1" applyBorder="1" applyProtection="1">
      <alignment/>
      <protection locked="0"/>
    </xf>
    <xf numFmtId="172" fontId="6" fillId="0" borderId="5" xfId="42" applyFont="1" applyBorder="1">
      <alignment/>
      <protection/>
    </xf>
    <xf numFmtId="172" fontId="7" fillId="0" borderId="5" xfId="42" applyFont="1" applyBorder="1">
      <alignment/>
      <protection/>
    </xf>
    <xf numFmtId="172" fontId="6" fillId="0" borderId="0" xfId="42" applyFont="1" applyAlignment="1">
      <alignment horizontal="left"/>
      <protection/>
    </xf>
    <xf numFmtId="172" fontId="6" fillId="0" borderId="0" xfId="39" applyFont="1" applyBorder="1" applyProtection="1">
      <alignment/>
      <protection locked="0"/>
    </xf>
    <xf numFmtId="172" fontId="7" fillId="0" borderId="6" xfId="42" applyFont="1" applyBorder="1">
      <alignment/>
      <protection/>
    </xf>
    <xf numFmtId="172" fontId="7" fillId="0" borderId="10" xfId="42" applyFont="1" applyBorder="1">
      <alignment/>
      <protection/>
    </xf>
    <xf numFmtId="172" fontId="7" fillId="0" borderId="8" xfId="42" applyFont="1" applyBorder="1">
      <alignment/>
      <protection/>
    </xf>
    <xf numFmtId="172" fontId="11" fillId="0" borderId="0" xfId="42" applyFont="1" applyProtection="1">
      <alignment/>
      <protection locked="0"/>
    </xf>
    <xf numFmtId="172" fontId="12" fillId="0" borderId="0" xfId="42" applyFont="1">
      <alignment/>
      <protection/>
    </xf>
    <xf numFmtId="172" fontId="3" fillId="2" borderId="2" xfId="39" applyFont="1" applyFill="1" applyBorder="1">
      <alignment/>
      <protection/>
    </xf>
    <xf numFmtId="172" fontId="3" fillId="2" borderId="0" xfId="48" applyFont="1" applyFill="1" applyBorder="1" applyAlignment="1" applyProtection="1">
      <alignment horizontal="center"/>
      <protection locked="0"/>
    </xf>
    <xf numFmtId="49" fontId="3" fillId="2" borderId="0" xfId="48" applyNumberFormat="1" applyFont="1" applyFill="1" applyBorder="1" applyAlignment="1">
      <alignment horizontal="center"/>
      <protection/>
    </xf>
    <xf numFmtId="49" fontId="3" fillId="2" borderId="0" xfId="42" applyNumberFormat="1" applyFont="1" applyFill="1" applyBorder="1" applyAlignment="1" applyProtection="1">
      <alignment horizontal="center"/>
      <protection locked="0"/>
    </xf>
    <xf numFmtId="172" fontId="14" fillId="2" borderId="0" xfId="39" applyFont="1" applyFill="1" applyBorder="1" applyAlignment="1" applyProtection="1" quotePrefix="1">
      <alignment horizontal="center"/>
      <protection/>
    </xf>
    <xf numFmtId="172" fontId="10" fillId="0" borderId="0" xfId="42" applyFont="1" applyBorder="1" applyAlignment="1" applyProtection="1">
      <alignment/>
      <protection locked="0"/>
    </xf>
    <xf numFmtId="172" fontId="10" fillId="0" borderId="0" xfId="42" applyFont="1" applyBorder="1" applyAlignment="1">
      <alignment horizontal="left"/>
      <protection/>
    </xf>
    <xf numFmtId="172" fontId="13" fillId="0" borderId="0" xfId="39" applyFont="1" applyBorder="1" applyProtection="1">
      <alignment/>
      <protection/>
    </xf>
    <xf numFmtId="172" fontId="13" fillId="0" borderId="0" xfId="39" applyNumberFormat="1" applyFont="1" applyBorder="1" applyProtection="1">
      <alignment/>
      <protection/>
    </xf>
    <xf numFmtId="172" fontId="7" fillId="0" borderId="0" xfId="42" applyFont="1" applyProtection="1">
      <alignment/>
      <protection/>
    </xf>
    <xf numFmtId="172" fontId="6" fillId="0" borderId="1" xfId="42" applyFont="1" applyBorder="1" applyAlignment="1" applyProtection="1">
      <alignment horizontal="left"/>
      <protection locked="0"/>
    </xf>
    <xf numFmtId="172" fontId="10" fillId="0" borderId="11" xfId="42" applyFont="1" applyBorder="1" applyAlignment="1" applyProtection="1">
      <alignment/>
      <protection locked="0"/>
    </xf>
    <xf numFmtId="172" fontId="3" fillId="2" borderId="12" xfId="39" applyFont="1" applyFill="1" applyBorder="1" applyAlignment="1">
      <alignment horizontal="centerContinuous"/>
      <protection/>
    </xf>
    <xf numFmtId="49" fontId="3" fillId="2" borderId="13" xfId="39" applyNumberFormat="1" applyFont="1" applyFill="1" applyBorder="1" applyAlignment="1" applyProtection="1">
      <alignment horizontal="center"/>
      <protection/>
    </xf>
    <xf numFmtId="49" fontId="14" fillId="2" borderId="7" xfId="48" applyNumberFormat="1" applyFont="1" applyFill="1" applyBorder="1" applyAlignment="1" quotePrefix="1">
      <alignment horizontal="center"/>
      <protection/>
    </xf>
    <xf numFmtId="49" fontId="14" fillId="2" borderId="7" xfId="48" applyNumberFormat="1" applyFont="1" applyFill="1" applyBorder="1" applyAlignment="1">
      <alignment horizontal="center"/>
      <protection/>
    </xf>
    <xf numFmtId="172" fontId="14" fillId="2" borderId="7" xfId="39" applyFont="1" applyFill="1" applyBorder="1">
      <alignment/>
      <protection/>
    </xf>
    <xf numFmtId="172" fontId="7" fillId="0" borderId="4" xfId="42" applyFont="1" applyBorder="1" applyAlignment="1" applyProtection="1">
      <alignment horizontal="left" indent="2"/>
      <protection locked="0"/>
    </xf>
    <xf numFmtId="172" fontId="7" fillId="0" borderId="4" xfId="42" applyFont="1" applyBorder="1" applyAlignment="1" applyProtection="1" quotePrefix="1">
      <alignment horizontal="left" wrapText="1" indent="2"/>
      <protection locked="0"/>
    </xf>
    <xf numFmtId="172" fontId="6" fillId="2" borderId="7" xfId="42" applyFont="1" applyFill="1" applyBorder="1">
      <alignment/>
      <protection/>
    </xf>
    <xf numFmtId="172" fontId="3" fillId="2" borderId="7" xfId="39" applyFont="1" applyFill="1" applyBorder="1">
      <alignment/>
      <protection/>
    </xf>
    <xf numFmtId="49" fontId="3" fillId="2" borderId="0" xfId="48" applyNumberFormat="1" applyFont="1" applyFill="1" applyBorder="1" applyAlignment="1" quotePrefix="1">
      <alignment horizontal="center"/>
      <protection/>
    </xf>
    <xf numFmtId="172" fontId="3" fillId="2" borderId="13" xfId="48" applyFont="1" applyFill="1" applyBorder="1" applyAlignment="1" applyProtection="1">
      <alignment horizontal="center"/>
      <protection locked="0"/>
    </xf>
    <xf numFmtId="172" fontId="8" fillId="0" borderId="0" xfId="35" applyFont="1" applyAlignment="1" applyProtection="1">
      <alignment horizontal="center"/>
      <protection locked="0"/>
    </xf>
    <xf numFmtId="172" fontId="6" fillId="2" borderId="12" xfId="48" applyFont="1" applyFill="1" applyBorder="1" applyAlignment="1" applyProtection="1" quotePrefix="1">
      <alignment horizontal="center"/>
      <protection locked="0"/>
    </xf>
    <xf numFmtId="49" fontId="3" fillId="2" borderId="12" xfId="39" applyNumberFormat="1" applyFont="1" applyFill="1" applyBorder="1" applyAlignment="1" applyProtection="1">
      <alignment horizontal="center"/>
      <protection/>
    </xf>
  </cellXfs>
  <cellStyles count="37">
    <cellStyle name="Normal" xfId="0"/>
    <cellStyle name="Comma" xfId="15"/>
    <cellStyle name="Comma [0]" xfId="16"/>
    <cellStyle name="Millares [0]_CIFCON00" xfId="17"/>
    <cellStyle name="Millares [0]_Libro1" xfId="18"/>
    <cellStyle name="Millares [0]_Libro3" xfId="19"/>
    <cellStyle name="Millares [0]_Libro4" xfId="20"/>
    <cellStyle name="Millares_CIFCON00" xfId="21"/>
    <cellStyle name="Millares_Libro1" xfId="22"/>
    <cellStyle name="Millares_Libro3" xfId="23"/>
    <cellStyle name="Millares_Libro4" xfId="24"/>
    <cellStyle name="Currency" xfId="25"/>
    <cellStyle name="Currency [0]" xfId="26"/>
    <cellStyle name="Moneda [0]_CIFCON00" xfId="27"/>
    <cellStyle name="Moneda [0]_Libro1" xfId="28"/>
    <cellStyle name="Moneda [0]_Libro3" xfId="29"/>
    <cellStyle name="Moneda [0]_Libro4" xfId="30"/>
    <cellStyle name="Moneda_CIFCON00" xfId="31"/>
    <cellStyle name="Moneda_Libro1" xfId="32"/>
    <cellStyle name="Moneda_Libro3" xfId="33"/>
    <cellStyle name="Moneda_Libro4" xfId="34"/>
    <cellStyle name="Normal_APCRAD" xfId="35"/>
    <cellStyle name="Normal_CIFCON00" xfId="36"/>
    <cellStyle name="Normal_EGOSPCE" xfId="37"/>
    <cellStyle name="Normal_EGPSPCA" xfId="38"/>
    <cellStyle name="Normal_EM99" xfId="39"/>
    <cellStyle name="Normal_GPAPPCA" xfId="40"/>
    <cellStyle name="Normal_GPAPPCE" xfId="41"/>
    <cellStyle name="Normal_IFAPPCA" xfId="42"/>
    <cellStyle name="Normal_Libro1" xfId="43"/>
    <cellStyle name="Normal_Libro3" xfId="44"/>
    <cellStyle name="Normal_Libro4" xfId="45"/>
    <cellStyle name="Normal_Módulo1" xfId="46"/>
    <cellStyle name="Normal_PROYPEF" xfId="47"/>
    <cellStyle name="Normal_STORGCD" xfId="48"/>
    <cellStyle name="Normal_tarje00" xfId="49"/>
    <cellStyle name="Percent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1" sqref="A1"/>
    </sheetView>
  </sheetViews>
  <sheetFormatPr defaultColWidth="16.28125" defaultRowHeight="12.75"/>
  <cols>
    <col min="1" max="1" width="40.7109375" style="3" customWidth="1"/>
    <col min="2" max="3" width="11.7109375" style="3" customWidth="1"/>
    <col min="4" max="4" width="0.85546875" style="3" customWidth="1"/>
    <col min="5" max="5" width="8.7109375" style="3" bestFit="1" customWidth="1"/>
    <col min="6" max="6" width="0.85546875" style="3" customWidth="1"/>
    <col min="7" max="8" width="6.7109375" style="3" customWidth="1"/>
    <col min="9" max="9" width="0.85546875" style="3" customWidth="1"/>
    <col min="10" max="10" width="1.28515625" style="3" customWidth="1"/>
    <col min="11" max="16384" width="16.28125" style="3" customWidth="1"/>
  </cols>
  <sheetData>
    <row r="1" spans="1:9" ht="15.75">
      <c r="A1" s="1" t="s">
        <v>27</v>
      </c>
      <c r="B1" s="2"/>
      <c r="C1" s="2"/>
      <c r="D1" s="2"/>
      <c r="E1" s="2"/>
      <c r="F1" s="2"/>
      <c r="G1" s="2"/>
      <c r="H1" s="2"/>
      <c r="I1" s="2"/>
    </row>
    <row r="2" spans="1:9" s="4" customFormat="1" ht="16.5" customHeight="1">
      <c r="A2" s="58" t="s">
        <v>20</v>
      </c>
      <c r="B2" s="58"/>
      <c r="C2" s="58"/>
      <c r="D2" s="58"/>
      <c r="E2" s="58"/>
      <c r="F2" s="58"/>
      <c r="G2" s="58"/>
      <c r="H2" s="58"/>
      <c r="I2" s="58"/>
    </row>
    <row r="3" spans="1:9" s="4" customFormat="1" ht="16.5" customHeight="1">
      <c r="A3" s="58" t="s">
        <v>22</v>
      </c>
      <c r="B3" s="58"/>
      <c r="C3" s="58"/>
      <c r="D3" s="58"/>
      <c r="E3" s="58"/>
      <c r="F3" s="58"/>
      <c r="G3" s="58"/>
      <c r="H3" s="58"/>
      <c r="I3" s="58"/>
    </row>
    <row r="4" spans="1:9" s="4" customFormat="1" ht="16.5" customHeight="1">
      <c r="A4" s="58" t="s">
        <v>9</v>
      </c>
      <c r="B4" s="58"/>
      <c r="C4" s="58"/>
      <c r="D4" s="58"/>
      <c r="E4" s="58"/>
      <c r="F4" s="58"/>
      <c r="G4" s="58"/>
      <c r="H4" s="58"/>
      <c r="I4" s="58"/>
    </row>
    <row r="5" ht="9.75" customHeight="1" thickBot="1"/>
    <row r="6" spans="1:9" ht="10.5" customHeight="1" thickTop="1">
      <c r="A6" s="5"/>
      <c r="B6" s="6"/>
      <c r="C6" s="6"/>
      <c r="D6" s="7"/>
      <c r="E6" s="8"/>
      <c r="F6" s="35"/>
      <c r="G6" s="35"/>
      <c r="H6" s="35"/>
      <c r="I6" s="9"/>
    </row>
    <row r="7" spans="1:9" ht="10.5" customHeight="1">
      <c r="A7" s="10"/>
      <c r="B7" s="59" t="s">
        <v>0</v>
      </c>
      <c r="C7" s="59"/>
      <c r="D7" s="11"/>
      <c r="E7" s="36" t="s">
        <v>23</v>
      </c>
      <c r="F7" s="47"/>
      <c r="G7" s="60" t="s">
        <v>7</v>
      </c>
      <c r="H7" s="60"/>
      <c r="I7" s="12"/>
    </row>
    <row r="8" spans="1:9" ht="10.5" customHeight="1">
      <c r="A8" s="13" t="s">
        <v>21</v>
      </c>
      <c r="B8" s="14" t="s">
        <v>1</v>
      </c>
      <c r="C8" s="57" t="s">
        <v>26</v>
      </c>
      <c r="D8" s="11"/>
      <c r="E8" s="15" t="s">
        <v>24</v>
      </c>
      <c r="F8" s="48"/>
      <c r="G8" s="36" t="s">
        <v>1</v>
      </c>
      <c r="H8" s="38" t="s">
        <v>5</v>
      </c>
      <c r="I8" s="12"/>
    </row>
    <row r="9" spans="1:9" ht="10.5" customHeight="1">
      <c r="A9" s="16"/>
      <c r="B9" s="17" t="s">
        <v>2</v>
      </c>
      <c r="C9" s="37" t="s">
        <v>3</v>
      </c>
      <c r="D9" s="11"/>
      <c r="E9" s="15" t="s">
        <v>25</v>
      </c>
      <c r="F9" s="39"/>
      <c r="G9" s="56" t="s">
        <v>4</v>
      </c>
      <c r="H9" s="38" t="s">
        <v>6</v>
      </c>
      <c r="I9" s="12"/>
    </row>
    <row r="10" spans="1:9" ht="10.5" customHeight="1" thickBot="1">
      <c r="A10" s="18"/>
      <c r="B10" s="19" t="s">
        <v>4</v>
      </c>
      <c r="C10" s="19" t="s">
        <v>6</v>
      </c>
      <c r="D10" s="54"/>
      <c r="E10" s="55"/>
      <c r="F10" s="51"/>
      <c r="G10" s="49"/>
      <c r="H10" s="50"/>
      <c r="I10" s="20"/>
    </row>
    <row r="11" spans="1:9" ht="30" customHeight="1" thickTop="1">
      <c r="A11" s="45" t="s">
        <v>8</v>
      </c>
      <c r="B11" s="46">
        <f>SUM(B12:B21)</f>
        <v>55351.899999999994</v>
      </c>
      <c r="C11" s="40">
        <f>SUM(C12:C21)</f>
        <v>60902.6</v>
      </c>
      <c r="D11" s="41"/>
      <c r="E11" s="42">
        <f aca="true" t="shared" si="0" ref="E11:E21">IF(B11=0,"",IF(((C11/B11/$E$32)-1)*100&gt;=ABS(1000),"      n.s.",((C11/B11/$E$32)-1)*100))</f>
        <v>-0.3188795811294165</v>
      </c>
      <c r="F11" s="43"/>
      <c r="G11" s="40">
        <f>SUM(G12:G21)</f>
        <v>100.00000000000001</v>
      </c>
      <c r="H11" s="40">
        <f>SUM(H12:H21)</f>
        <v>99.99999999999999</v>
      </c>
      <c r="I11" s="21"/>
    </row>
    <row r="12" spans="1:9" s="22" customFormat="1" ht="19.5" customHeight="1">
      <c r="A12" s="52" t="s">
        <v>14</v>
      </c>
      <c r="B12" s="23">
        <v>29238.6</v>
      </c>
      <c r="C12" s="23">
        <v>35878.2</v>
      </c>
      <c r="D12" s="28"/>
      <c r="E12" s="25">
        <f t="shared" si="0"/>
        <v>11.168995840282502</v>
      </c>
      <c r="F12" s="29"/>
      <c r="G12" s="25">
        <f aca="true" t="shared" si="1" ref="G12:G21">(B12/$B$11)*100</f>
        <v>52.823118989592054</v>
      </c>
      <c r="H12" s="25">
        <f>(C12/$C$11)*100</f>
        <v>58.91078541802812</v>
      </c>
      <c r="I12" s="26"/>
    </row>
    <row r="13" spans="1:9" ht="19.5" customHeight="1">
      <c r="A13" s="52" t="s">
        <v>15</v>
      </c>
      <c r="B13" s="23">
        <v>16376.7</v>
      </c>
      <c r="C13" s="23">
        <v>15311.7</v>
      </c>
      <c r="D13" s="24"/>
      <c r="E13" s="25">
        <f t="shared" si="0"/>
        <v>-15.295471696481155</v>
      </c>
      <c r="F13" s="25"/>
      <c r="G13" s="25">
        <f t="shared" si="1"/>
        <v>29.5865182586325</v>
      </c>
      <c r="H13" s="25">
        <f aca="true" t="shared" si="2" ref="H13:H21">(C13/$C$11)*100</f>
        <v>25.14129117640298</v>
      </c>
      <c r="I13" s="27"/>
    </row>
    <row r="14" spans="1:9" ht="19.5" customHeight="1">
      <c r="A14" s="52" t="s">
        <v>12</v>
      </c>
      <c r="B14" s="23">
        <v>3250.7</v>
      </c>
      <c r="C14" s="23">
        <v>3438.9</v>
      </c>
      <c r="D14" s="24"/>
      <c r="E14" s="25">
        <f t="shared" si="0"/>
        <v>-4.15879483897017</v>
      </c>
      <c r="F14" s="25"/>
      <c r="G14" s="25">
        <f t="shared" si="1"/>
        <v>5.8727884679658695</v>
      </c>
      <c r="H14" s="25">
        <f t="shared" si="2"/>
        <v>5.646556961443354</v>
      </c>
      <c r="I14" s="27"/>
    </row>
    <row r="15" spans="1:9" ht="19.5" customHeight="1">
      <c r="A15" s="52" t="s">
        <v>13</v>
      </c>
      <c r="B15" s="23">
        <v>91</v>
      </c>
      <c r="C15" s="23"/>
      <c r="D15" s="24"/>
      <c r="E15" s="25">
        <f t="shared" si="0"/>
        <v>-100</v>
      </c>
      <c r="F15" s="25"/>
      <c r="G15" s="25">
        <f t="shared" si="1"/>
        <v>0.16440266729778022</v>
      </c>
      <c r="H15" s="25">
        <f t="shared" si="2"/>
        <v>0</v>
      </c>
      <c r="I15" s="27"/>
    </row>
    <row r="16" spans="1:9" ht="19.5" customHeight="1">
      <c r="A16" s="52" t="s">
        <v>16</v>
      </c>
      <c r="B16" s="23">
        <v>1077</v>
      </c>
      <c r="C16" s="23"/>
      <c r="D16" s="24"/>
      <c r="E16" s="25">
        <f t="shared" si="0"/>
        <v>-100</v>
      </c>
      <c r="F16" s="25"/>
      <c r="G16" s="25">
        <f t="shared" si="1"/>
        <v>1.9457326668099924</v>
      </c>
      <c r="H16" s="25">
        <f t="shared" si="2"/>
        <v>0</v>
      </c>
      <c r="I16" s="27"/>
    </row>
    <row r="17" spans="1:9" ht="30" customHeight="1">
      <c r="A17" s="53" t="s">
        <v>17</v>
      </c>
      <c r="B17" s="23">
        <v>1263.1</v>
      </c>
      <c r="C17" s="23">
        <v>872.4</v>
      </c>
      <c r="D17" s="24"/>
      <c r="E17" s="25">
        <f t="shared" si="0"/>
        <v>-37.426920072243355</v>
      </c>
      <c r="F17" s="25"/>
      <c r="G17" s="25">
        <f t="shared" si="1"/>
        <v>2.2819451545475404</v>
      </c>
      <c r="H17" s="25">
        <f t="shared" si="2"/>
        <v>1.432451159720603</v>
      </c>
      <c r="I17" s="27"/>
    </row>
    <row r="18" spans="1:9" s="22" customFormat="1" ht="19.5" customHeight="1">
      <c r="A18" s="53" t="s">
        <v>18</v>
      </c>
      <c r="B18" s="23">
        <v>6.5</v>
      </c>
      <c r="C18" s="23"/>
      <c r="D18" s="28"/>
      <c r="E18" s="25">
        <f t="shared" si="0"/>
        <v>-100</v>
      </c>
      <c r="F18" s="29"/>
      <c r="G18" s="25">
        <f t="shared" si="1"/>
        <v>0.011743047664127159</v>
      </c>
      <c r="H18" s="25">
        <f t="shared" si="2"/>
        <v>0</v>
      </c>
      <c r="I18" s="26"/>
    </row>
    <row r="19" spans="1:9" ht="19.5" customHeight="1">
      <c r="A19" s="52" t="s">
        <v>10</v>
      </c>
      <c r="B19" s="23">
        <v>3663</v>
      </c>
      <c r="C19" s="23">
        <v>5072.4</v>
      </c>
      <c r="D19" s="24"/>
      <c r="E19" s="25">
        <f t="shared" si="0"/>
        <v>25.454483127974715</v>
      </c>
      <c r="F19" s="25"/>
      <c r="G19" s="25">
        <f t="shared" si="1"/>
        <v>6.617659014415043</v>
      </c>
      <c r="H19" s="25">
        <f t="shared" si="2"/>
        <v>8.328708462364496</v>
      </c>
      <c r="I19" s="27"/>
    </row>
    <row r="20" spans="1:9" ht="30" customHeight="1">
      <c r="A20" s="53" t="s">
        <v>11</v>
      </c>
      <c r="B20" s="23">
        <v>355.6</v>
      </c>
      <c r="C20" s="23">
        <v>312.1</v>
      </c>
      <c r="D20" s="24"/>
      <c r="E20" s="25">
        <f t="shared" si="0"/>
        <v>-20.486361563927524</v>
      </c>
      <c r="F20" s="25"/>
      <c r="G20" s="25">
        <f t="shared" si="1"/>
        <v>0.6424350383636335</v>
      </c>
      <c r="H20" s="25">
        <f t="shared" si="2"/>
        <v>0.5124575962274189</v>
      </c>
      <c r="I20" s="27"/>
    </row>
    <row r="21" spans="1:9" ht="19.5" customHeight="1">
      <c r="A21" s="53" t="s">
        <v>19</v>
      </c>
      <c r="B21" s="23">
        <v>29.7</v>
      </c>
      <c r="C21" s="23">
        <v>16.9</v>
      </c>
      <c r="D21" s="24"/>
      <c r="E21" s="25">
        <f t="shared" si="0"/>
        <v>-48.44867104334399</v>
      </c>
      <c r="F21" s="25"/>
      <c r="G21" s="25">
        <f t="shared" si="1"/>
        <v>0.05365669471147332</v>
      </c>
      <c r="H21" s="25">
        <f t="shared" si="2"/>
        <v>0.027749225813019474</v>
      </c>
      <c r="I21" s="27"/>
    </row>
    <row r="22" spans="1:9" ht="9.75" customHeight="1" thickBot="1">
      <c r="A22" s="30"/>
      <c r="B22" s="31"/>
      <c r="C22" s="31"/>
      <c r="D22" s="31"/>
      <c r="E22" s="31"/>
      <c r="F22" s="31"/>
      <c r="G22" s="31"/>
      <c r="H22" s="31"/>
      <c r="I22" s="32"/>
    </row>
    <row r="23" ht="6.75" customHeight="1" thickTop="1">
      <c r="A23" s="33"/>
    </row>
    <row r="24" ht="12">
      <c r="A24" s="34"/>
    </row>
    <row r="32" ht="12">
      <c r="E32" s="3">
        <v>1.1038</v>
      </c>
    </row>
    <row r="34" spans="6:8" ht="12">
      <c r="F34" s="44"/>
      <c r="G34" s="44"/>
      <c r="H34" s="44"/>
    </row>
  </sheetData>
  <mergeCells count="5">
    <mergeCell ref="A2:I2"/>
    <mergeCell ref="A4:I4"/>
    <mergeCell ref="A3:I3"/>
    <mergeCell ref="B7:C7"/>
    <mergeCell ref="G7:H7"/>
  </mergeCells>
  <printOptions horizontalCentered="1"/>
  <pageMargins left="0.3937007874015748" right="0.75" top="0.3937007874015748" bottom="1" header="0" footer="0"/>
  <pageSetup horizontalDpi="600" verticalDpi="600" orientation="landscape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upcp</dc:creator>
  <cp:keywords/>
  <dc:description/>
  <cp:lastModifiedBy>SHCP</cp:lastModifiedBy>
  <cp:lastPrinted>2000-05-02T23:34:21Z</cp:lastPrinted>
  <dcterms:created xsi:type="dcterms:W3CDTF">2000-04-17T18:33:24Z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