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V.1" sheetId="1" r:id="rId1"/>
  </sheets>
  <definedNames>
    <definedName name="_xlnm.Print_Area" localSheetId="0">'IV.1'!$A$1:$F$27</definedName>
  </definedNames>
  <calcPr fullCalcOnLoad="1"/>
</workbook>
</file>

<file path=xl/sharedStrings.xml><?xml version="1.0" encoding="utf-8"?>
<sst xmlns="http://schemas.openxmlformats.org/spreadsheetml/2006/main" count="29" uniqueCount="29">
  <si>
    <t>Gasto Programable de las Entidades Paraestatales</t>
  </si>
  <si>
    <t>de Control Presupuestario Directo 2000</t>
  </si>
  <si>
    <t>Clasificación Económica</t>
  </si>
  <si>
    <t>Millones de Pesos</t>
  </si>
  <si>
    <t>Variación</t>
  </si>
  <si>
    <t>C o n c e p t o</t>
  </si>
  <si>
    <t>Cierre</t>
  </si>
  <si>
    <t>Presupuesto</t>
  </si>
  <si>
    <t>Real</t>
  </si>
  <si>
    <t>Previsto</t>
  </si>
  <si>
    <t>Aprobado</t>
  </si>
  <si>
    <t>%</t>
  </si>
  <si>
    <t>1999</t>
  </si>
  <si>
    <t>2000</t>
  </si>
  <si>
    <t>T O T A L</t>
  </si>
  <si>
    <t>GASTO CORRIENTE</t>
  </si>
  <si>
    <t>De Operación</t>
  </si>
  <si>
    <t>Servicios Personales</t>
  </si>
  <si>
    <t>Nómina de Pensiones</t>
  </si>
  <si>
    <t>Materiales y Suministros</t>
  </si>
  <si>
    <t>Servicios Generales</t>
  </si>
  <si>
    <t>Erogaciones por Cuenta de Terceros</t>
  </si>
  <si>
    <t>GASTO DE CAPITAL</t>
  </si>
  <si>
    <t>Inversión Física</t>
  </si>
  <si>
    <t>Bienes  Muebles e Inmuebles</t>
  </si>
  <si>
    <t>Obras Públicas</t>
  </si>
  <si>
    <t>Inversión Financiera</t>
  </si>
  <si>
    <t>Erogaciones Recuperables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</si>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</sst>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3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>
      <alignment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9" xfId="42" applyFont="1" applyFill="1" applyBorder="1">
      <alignment/>
      <protection/>
    </xf>
    <xf numFmtId="172" fontId="7" fillId="2" borderId="9" xfId="39" applyFont="1" applyFill="1" applyBorder="1">
      <alignment/>
      <protection/>
    </xf>
    <xf numFmtId="172" fontId="8" fillId="2" borderId="10" xfId="39" applyFont="1" applyFill="1" applyBorder="1">
      <alignment/>
      <protection/>
    </xf>
    <xf numFmtId="172" fontId="4" fillId="0" borderId="4" xfId="42" applyFont="1" applyBorder="1" applyAlignment="1" applyProtection="1">
      <alignment horizontal="left"/>
      <protection locked="0"/>
    </xf>
    <xf numFmtId="172" fontId="9" fillId="0" borderId="0" xfId="42" applyFont="1" applyBorder="1" applyAlignment="1" applyProtection="1">
      <alignment/>
      <protection locked="0"/>
    </xf>
    <xf numFmtId="172" fontId="9" fillId="0" borderId="11" xfId="42" applyFont="1" applyBorder="1" applyAlignment="1">
      <alignment horizontal="left"/>
      <protection/>
    </xf>
    <xf numFmtId="172" fontId="10" fillId="0" borderId="11" xfId="39" applyFont="1" applyBorder="1" applyProtection="1">
      <alignment/>
      <protection/>
    </xf>
    <xf numFmtId="172" fontId="4" fillId="0" borderId="12" xfId="42" applyFont="1" applyBorder="1">
      <alignment/>
      <protection/>
    </xf>
    <xf numFmtId="172" fontId="4" fillId="0" borderId="4" xfId="41" applyFont="1" applyBorder="1" applyAlignment="1" applyProtection="1">
      <alignment horizontal="left" indent="2"/>
      <protection locked="0"/>
    </xf>
    <xf numFmtId="172" fontId="4" fillId="0" borderId="0" xfId="42" applyFont="1" applyAlignment="1" applyProtection="1">
      <alignment/>
      <protection/>
    </xf>
    <xf numFmtId="172" fontId="4" fillId="0" borderId="0" xfId="42" applyFont="1" applyAlignment="1">
      <alignment horizontal="left"/>
      <protection/>
    </xf>
    <xf numFmtId="172" fontId="4" fillId="0" borderId="0" xfId="39" applyFont="1" applyBorder="1" applyProtection="1">
      <alignment/>
      <protection locked="0"/>
    </xf>
    <xf numFmtId="172" fontId="4" fillId="0" borderId="5" xfId="42" applyFont="1" applyBorder="1">
      <alignment/>
      <protection/>
    </xf>
    <xf numFmtId="172" fontId="4" fillId="0" borderId="0" xfId="42" applyFont="1">
      <alignment/>
      <protection/>
    </xf>
    <xf numFmtId="172" fontId="5" fillId="0" borderId="4" xfId="41" applyFont="1" applyBorder="1" applyAlignment="1" applyProtection="1">
      <alignment horizontal="left" indent="4"/>
      <protection locked="0"/>
    </xf>
    <xf numFmtId="172" fontId="5" fillId="0" borderId="0" xfId="42" applyFont="1" applyAlignment="1" applyProtection="1">
      <alignment/>
      <protection/>
    </xf>
    <xf numFmtId="172" fontId="5" fillId="0" borderId="0" xfId="42" applyFont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41" applyFont="1" applyBorder="1" applyAlignment="1" applyProtection="1">
      <alignment horizontal="left" indent="6"/>
      <protection locked="0"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1" fillId="0" borderId="0" xfId="42" applyFont="1" applyProtection="1">
      <alignment/>
      <protection locked="0"/>
    </xf>
    <xf numFmtId="172" fontId="12" fillId="0" borderId="0" xfId="42" applyFont="1">
      <alignment/>
      <protection/>
    </xf>
    <xf numFmtId="172" fontId="3" fillId="0" borderId="0" xfId="35" applyFont="1" applyAlignment="1" applyProtection="1">
      <alignment horizontal="center"/>
      <protection locked="0"/>
    </xf>
    <xf numFmtId="172" fontId="4" fillId="2" borderId="13" xfId="48" applyFont="1" applyFill="1" applyBorder="1" applyAlignment="1" applyProtection="1" quotePrefix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16.28125" defaultRowHeight="12.75"/>
  <cols>
    <col min="1" max="1" width="45.7109375" style="3" customWidth="1"/>
    <col min="2" max="3" width="11.7109375" style="3" customWidth="1"/>
    <col min="4" max="4" width="0.85546875" style="3" customWidth="1"/>
    <col min="5" max="5" width="8.7109375" style="3" customWidth="1"/>
    <col min="6" max="6" width="0.85546875" style="3" customWidth="1"/>
    <col min="7" max="7" width="1.28515625" style="3" customWidth="1"/>
    <col min="8" max="16384" width="16.28125" style="3" customWidth="1"/>
  </cols>
  <sheetData>
    <row r="1" spans="1:6" ht="15.75">
      <c r="A1" s="1" t="s">
        <v>28</v>
      </c>
      <c r="B1" s="2"/>
      <c r="C1" s="2"/>
      <c r="D1" s="2"/>
      <c r="E1" s="2"/>
      <c r="F1" s="2"/>
    </row>
    <row r="2" spans="1:6" s="4" customFormat="1" ht="16.5" customHeight="1">
      <c r="A2" s="48" t="s">
        <v>0</v>
      </c>
      <c r="B2" s="48"/>
      <c r="C2" s="48"/>
      <c r="D2" s="48"/>
      <c r="E2" s="48"/>
      <c r="F2" s="48"/>
    </row>
    <row r="3" spans="1:6" s="4" customFormat="1" ht="16.5" customHeight="1">
      <c r="A3" s="48" t="s">
        <v>1</v>
      </c>
      <c r="B3" s="48"/>
      <c r="C3" s="48"/>
      <c r="D3" s="48"/>
      <c r="E3" s="48"/>
      <c r="F3" s="48"/>
    </row>
    <row r="4" spans="1:6" s="4" customFormat="1" ht="16.5" customHeight="1">
      <c r="A4" s="48" t="s">
        <v>2</v>
      </c>
      <c r="B4" s="48"/>
      <c r="C4" s="48"/>
      <c r="D4" s="48"/>
      <c r="E4" s="48"/>
      <c r="F4" s="48"/>
    </row>
    <row r="5" ht="9.75" customHeight="1" thickBot="1"/>
    <row r="6" spans="1:6" ht="10.5" customHeight="1" thickTop="1">
      <c r="A6" s="5"/>
      <c r="B6" s="6"/>
      <c r="C6" s="6"/>
      <c r="D6" s="7"/>
      <c r="E6" s="8"/>
      <c r="F6" s="9"/>
    </row>
    <row r="7" spans="1:6" ht="10.5" customHeight="1">
      <c r="A7" s="10"/>
      <c r="B7" s="49" t="s">
        <v>3</v>
      </c>
      <c r="C7" s="49"/>
      <c r="D7" s="11"/>
      <c r="E7" s="12" t="s">
        <v>4</v>
      </c>
      <c r="F7" s="13"/>
    </row>
    <row r="8" spans="1:6" ht="10.5" customHeight="1">
      <c r="A8" s="14" t="s">
        <v>5</v>
      </c>
      <c r="B8" s="15" t="s">
        <v>6</v>
      </c>
      <c r="C8" s="16" t="s">
        <v>7</v>
      </c>
      <c r="D8" s="11"/>
      <c r="E8" s="17" t="s">
        <v>8</v>
      </c>
      <c r="F8" s="13"/>
    </row>
    <row r="9" spans="1:6" ht="10.5" customHeight="1">
      <c r="A9" s="18"/>
      <c r="B9" s="19" t="s">
        <v>9</v>
      </c>
      <c r="C9" s="20" t="s">
        <v>10</v>
      </c>
      <c r="D9" s="11"/>
      <c r="E9" s="17" t="s">
        <v>11</v>
      </c>
      <c r="F9" s="13"/>
    </row>
    <row r="10" spans="1:6" ht="10.5" customHeight="1" thickBot="1">
      <c r="A10" s="21"/>
      <c r="B10" s="22" t="s">
        <v>12</v>
      </c>
      <c r="C10" s="22" t="s">
        <v>13</v>
      </c>
      <c r="D10" s="23"/>
      <c r="E10" s="24"/>
      <c r="F10" s="25"/>
    </row>
    <row r="11" spans="1:6" ht="30" customHeight="1" thickTop="1">
      <c r="A11" s="26" t="s">
        <v>14</v>
      </c>
      <c r="B11" s="27">
        <f>SUM(B12,B19)</f>
        <v>310202.6</v>
      </c>
      <c r="C11" s="27">
        <f>SUM(C12,C19)</f>
        <v>335216.9</v>
      </c>
      <c r="D11" s="28"/>
      <c r="E11" s="29">
        <f aca="true" t="shared" si="0" ref="E11:E24">IF(B11=0,"",IF(((C11/B11/$E$35)-1)*100&gt;=ABS(1000),"      n.s.",((C11/B11/$E$35)-1)*100))</f>
        <v>-2.098334018596204</v>
      </c>
      <c r="F11" s="30"/>
    </row>
    <row r="12" spans="1:6" s="36" customFormat="1" ht="30" customHeight="1">
      <c r="A12" s="31" t="s">
        <v>15</v>
      </c>
      <c r="B12" s="32">
        <f>SUM(B13,B18)</f>
        <v>245600.9</v>
      </c>
      <c r="C12" s="32">
        <f>SUM(C13,C18)</f>
        <v>270342.8</v>
      </c>
      <c r="D12" s="33"/>
      <c r="E12" s="34">
        <f t="shared" si="0"/>
        <v>-0.27720003470369514</v>
      </c>
      <c r="F12" s="35"/>
    </row>
    <row r="13" spans="1:6" ht="16.5" customHeight="1">
      <c r="A13" s="37" t="s">
        <v>16</v>
      </c>
      <c r="B13" s="38">
        <f>SUM(B14:B17)</f>
        <v>245557.1</v>
      </c>
      <c r="C13" s="38">
        <f>SUM(C14:C17)</f>
        <v>270342.8</v>
      </c>
      <c r="D13" s="39"/>
      <c r="E13" s="40">
        <f t="shared" si="0"/>
        <v>-0.25941248696640384</v>
      </c>
      <c r="F13" s="41"/>
    </row>
    <row r="14" spans="1:6" ht="16.5" customHeight="1">
      <c r="A14" s="42" t="s">
        <v>17</v>
      </c>
      <c r="B14" s="38">
        <v>91170.7</v>
      </c>
      <c r="C14" s="38">
        <v>101972.4</v>
      </c>
      <c r="D14" s="39"/>
      <c r="E14" s="40">
        <f t="shared" si="0"/>
        <v>1.329747831124073</v>
      </c>
      <c r="F14" s="41"/>
    </row>
    <row r="15" spans="1:6" ht="16.5" customHeight="1">
      <c r="A15" s="42" t="s">
        <v>18</v>
      </c>
      <c r="B15" s="38">
        <v>67839.2</v>
      </c>
      <c r="C15" s="38">
        <v>78421.8</v>
      </c>
      <c r="D15" s="39"/>
      <c r="E15" s="40">
        <f t="shared" si="0"/>
        <v>4.728696658705744</v>
      </c>
      <c r="F15" s="41"/>
    </row>
    <row r="16" spans="1:6" ht="16.5" customHeight="1">
      <c r="A16" s="42" t="s">
        <v>19</v>
      </c>
      <c r="B16" s="38">
        <v>53498.8</v>
      </c>
      <c r="C16" s="38">
        <v>64156.3</v>
      </c>
      <c r="D16" s="39"/>
      <c r="E16" s="40">
        <f t="shared" si="0"/>
        <v>8.643782908137055</v>
      </c>
      <c r="F16" s="41"/>
    </row>
    <row r="17" spans="1:6" ht="16.5" customHeight="1">
      <c r="A17" s="42" t="s">
        <v>20</v>
      </c>
      <c r="B17" s="38">
        <v>33048.4</v>
      </c>
      <c r="C17" s="38">
        <v>25792.3</v>
      </c>
      <c r="D17" s="39"/>
      <c r="E17" s="40">
        <f t="shared" si="0"/>
        <v>-29.29514378927379</v>
      </c>
      <c r="F17" s="41"/>
    </row>
    <row r="18" spans="1:6" ht="16.5" customHeight="1">
      <c r="A18" s="37" t="s">
        <v>21</v>
      </c>
      <c r="B18" s="38">
        <v>43.8</v>
      </c>
      <c r="C18" s="38"/>
      <c r="D18" s="39"/>
      <c r="E18" s="40">
        <f t="shared" si="0"/>
        <v>-100</v>
      </c>
      <c r="F18" s="41"/>
    </row>
    <row r="19" spans="1:6" s="36" customFormat="1" ht="30" customHeight="1">
      <c r="A19" s="31" t="s">
        <v>22</v>
      </c>
      <c r="B19" s="32">
        <f>SUM(B20,B23:B24)</f>
        <v>64601.69999999999</v>
      </c>
      <c r="C19" s="32">
        <f>SUM(C20,C23:C24)</f>
        <v>64874.100000000006</v>
      </c>
      <c r="D19" s="33"/>
      <c r="E19" s="34">
        <f t="shared" si="0"/>
        <v>-9.02186924235332</v>
      </c>
      <c r="F19" s="35"/>
    </row>
    <row r="20" spans="1:6" ht="16.5" customHeight="1">
      <c r="A20" s="37" t="s">
        <v>23</v>
      </c>
      <c r="B20" s="38">
        <f>SUM(B21:B22)</f>
        <v>55351.899999999994</v>
      </c>
      <c r="C20" s="38">
        <f>SUM(C21:C22)</f>
        <v>60902.600000000006</v>
      </c>
      <c r="D20" s="39"/>
      <c r="E20" s="40">
        <f t="shared" si="0"/>
        <v>-0.3188795811294165</v>
      </c>
      <c r="F20" s="41"/>
    </row>
    <row r="21" spans="1:6" ht="16.5" customHeight="1">
      <c r="A21" s="42" t="s">
        <v>24</v>
      </c>
      <c r="B21" s="38">
        <v>8605.3</v>
      </c>
      <c r="C21" s="38">
        <v>8879.8</v>
      </c>
      <c r="D21" s="39"/>
      <c r="E21" s="40">
        <f t="shared" si="0"/>
        <v>-6.513956695198731</v>
      </c>
      <c r="F21" s="41"/>
    </row>
    <row r="22" spans="1:6" ht="16.5" customHeight="1">
      <c r="A22" s="42" t="s">
        <v>25</v>
      </c>
      <c r="B22" s="38">
        <v>46746.6</v>
      </c>
      <c r="C22" s="38">
        <v>52022.8</v>
      </c>
      <c r="D22" s="39"/>
      <c r="E22" s="40">
        <f t="shared" si="0"/>
        <v>0.8215348466514394</v>
      </c>
      <c r="F22" s="41"/>
    </row>
    <row r="23" spans="1:6" ht="16.5" customHeight="1">
      <c r="A23" s="37" t="s">
        <v>26</v>
      </c>
      <c r="B23" s="38">
        <v>8891.1</v>
      </c>
      <c r="C23" s="38">
        <v>3619.5</v>
      </c>
      <c r="D23" s="39"/>
      <c r="E23" s="40">
        <f t="shared" si="0"/>
        <v>-63.11899929840812</v>
      </c>
      <c r="F23" s="41"/>
    </row>
    <row r="24" spans="1:6" ht="16.5" customHeight="1">
      <c r="A24" s="37" t="s">
        <v>27</v>
      </c>
      <c r="B24" s="38">
        <v>358.7</v>
      </c>
      <c r="C24" s="38">
        <v>352</v>
      </c>
      <c r="D24" s="39"/>
      <c r="E24" s="40">
        <f t="shared" si="0"/>
        <v>-11.096082757019566</v>
      </c>
      <c r="F24" s="41"/>
    </row>
    <row r="25" spans="1:6" ht="9.75" customHeight="1" thickBot="1">
      <c r="A25" s="43"/>
      <c r="B25" s="44"/>
      <c r="C25" s="44"/>
      <c r="D25" s="44"/>
      <c r="E25" s="44"/>
      <c r="F25" s="45"/>
    </row>
    <row r="26" ht="6.75" customHeight="1" thickTop="1">
      <c r="A26" s="46"/>
    </row>
    <row r="27" ht="12">
      <c r="A27" s="47"/>
    </row>
    <row r="35" ht="12">
      <c r="E35" s="3">
        <v>1.1038</v>
      </c>
    </row>
  </sheetData>
  <mergeCells count="4">
    <mergeCell ref="A2:F2"/>
    <mergeCell ref="A4:F4"/>
    <mergeCell ref="A3:F3"/>
    <mergeCell ref="B7:C7"/>
  </mergeCells>
  <printOptions horizontalCentered="1"/>
  <pageMargins left="0.3937007874015748" right="0.75" top="0.3937007874015748" bottom="1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